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730" windowHeight="9750" activeTab="2"/>
  </bookViews>
  <sheets>
    <sheet name="Maden" sheetId="1" r:id="rId1"/>
    <sheet name="Elektirik Enerji" sheetId="5" r:id="rId2"/>
    <sheet name="İklimlendirme ve Soğutma" sheetId="4" r:id="rId3"/>
  </sheets>
  <definedNames>
    <definedName name="_xlnm._FilterDatabase" localSheetId="1" hidden="1">'Elektirik Enerji'!$I$14:$O$15</definedName>
    <definedName name="_xlnm._FilterDatabase" localSheetId="2" hidden="1">'İklimlendirme ve Soğutma'!$I$13:$O$16</definedName>
    <definedName name="_xlnm._FilterDatabase" localSheetId="0" hidden="1">Maden!$I$13:$O$15</definedName>
  </definedNames>
  <calcPr calcId="145621"/>
</workbook>
</file>

<file path=xl/calcChain.xml><?xml version="1.0" encoding="utf-8"?>
<calcChain xmlns="http://schemas.openxmlformats.org/spreadsheetml/2006/main">
  <c r="O30" i="5" l="1"/>
  <c r="G30" i="5"/>
  <c r="O17" i="5"/>
  <c r="G17" i="5"/>
  <c r="O33" i="5" s="1"/>
  <c r="O32" i="5" l="1"/>
  <c r="H35" i="4"/>
  <c r="H36" i="4" s="1"/>
  <c r="O32" i="4"/>
  <c r="N32" i="4"/>
  <c r="M32" i="4"/>
  <c r="L32" i="4"/>
  <c r="K32" i="4"/>
  <c r="G32" i="4"/>
  <c r="F32" i="4"/>
  <c r="E32" i="4"/>
  <c r="D32" i="4"/>
  <c r="C32" i="4"/>
  <c r="O18" i="4"/>
  <c r="N18" i="4"/>
  <c r="M18" i="4"/>
  <c r="L18" i="4"/>
  <c r="K18" i="4"/>
  <c r="G18" i="4"/>
  <c r="F18" i="4"/>
  <c r="E18" i="4"/>
  <c r="D18" i="4"/>
  <c r="C18" i="4"/>
  <c r="O35" i="4" l="1"/>
  <c r="O36" i="4"/>
  <c r="H34" i="1"/>
  <c r="O34" i="1" l="1"/>
  <c r="O35" i="1"/>
</calcChain>
</file>

<file path=xl/sharedStrings.xml><?xml version="1.0" encoding="utf-8"?>
<sst xmlns="http://schemas.openxmlformats.org/spreadsheetml/2006/main" count="796" uniqueCount="302">
  <si>
    <t>DERS KODU</t>
  </si>
  <si>
    <t>DERSİN ADI</t>
  </si>
  <si>
    <t>T</t>
  </si>
  <si>
    <t>U</t>
  </si>
  <si>
    <t>L</t>
  </si>
  <si>
    <t>AKTS</t>
  </si>
  <si>
    <t>1. YARIYIL TOPLAM</t>
  </si>
  <si>
    <t>2. YARIYIL TOPLAM</t>
  </si>
  <si>
    <t>3. YARIYIL TOPLAM</t>
  </si>
  <si>
    <t>4. YARIYIL TOPLAM</t>
  </si>
  <si>
    <t>DS</t>
  </si>
  <si>
    <t>SEÇMELİ DERS TOPLAM AKTS</t>
  </si>
  <si>
    <t>SEÇMELİ DERS YÜZDESİ</t>
  </si>
  <si>
    <t>TOPLAM DERS SAATİ</t>
  </si>
  <si>
    <t xml:space="preserve"> TOPLAM AKTS</t>
  </si>
  <si>
    <t>1. YARIYIL</t>
  </si>
  <si>
    <t>2. YARIYIL</t>
  </si>
  <si>
    <t>ATATÜRK İLK. VE İNK. TARİHİ 1</t>
  </si>
  <si>
    <t>ATATÜRK İLK. VE İNK. TARİHİ 2</t>
  </si>
  <si>
    <t>3. YARIYIL</t>
  </si>
  <si>
    <t>4. YARIYIL</t>
  </si>
  <si>
    <t>TÜRK DİLİ 1</t>
  </si>
  <si>
    <t>YABANCI DİL 1</t>
  </si>
  <si>
    <t>TÜRK DİLİ 2</t>
  </si>
  <si>
    <t>YABANCI DİL 2</t>
  </si>
  <si>
    <t>9100.010001</t>
  </si>
  <si>
    <t>9100.010003</t>
  </si>
  <si>
    <t>9100.010005</t>
  </si>
  <si>
    <t>9100.010002</t>
  </si>
  <si>
    <t>9100.010004</t>
  </si>
  <si>
    <t>9100.010006</t>
  </si>
  <si>
    <t>BÖLÜM SEÇMELİ 1</t>
  </si>
  <si>
    <t>BÖLÜM SEÇMELİ 2</t>
  </si>
  <si>
    <t>BÖLÜM SEÇMELİ 3</t>
  </si>
  <si>
    <t>STAJ</t>
  </si>
  <si>
    <t>YÜKSEKOKUL SEÇMELİ 1</t>
  </si>
  <si>
    <t>YÜKSEKOKUL SEÇMELİ 2</t>
  </si>
  <si>
    <t>ERZİNCAN ÜNİVERSİTESİ İLİÇ DURSUN YILDIRIM MESLEK YÜKSEKOKULU</t>
  </si>
  <si>
    <t>4702.020311</t>
  </si>
  <si>
    <t>4702.020410</t>
  </si>
  <si>
    <t>4702.020412</t>
  </si>
  <si>
    <t>MİNERALOJİ</t>
  </si>
  <si>
    <t>TEKNİK RESİM</t>
  </si>
  <si>
    <t>MADENCİLİĞE GİRİŞ</t>
  </si>
  <si>
    <t>GENEL KİMYA</t>
  </si>
  <si>
    <t>MADEN ARAMA YÖNTEMLERİ</t>
  </si>
  <si>
    <t>YERALTI İŞLETİM YÖNTEMLERİ</t>
  </si>
  <si>
    <t>SAHA JEOLOJİSİ</t>
  </si>
  <si>
    <t>PETROGRAFİ</t>
  </si>
  <si>
    <t>MADENLERDE TAHKİMAT İŞLERİ</t>
  </si>
  <si>
    <t>NAKLİYE VE SU ATIMI</t>
  </si>
  <si>
    <t>MADEN YATAKLARI</t>
  </si>
  <si>
    <t>JEOKİMYA</t>
  </si>
  <si>
    <t>TOPOĞRAFYA</t>
  </si>
  <si>
    <t>AÇIK İŞLETME YÖNTEMLERİ</t>
  </si>
  <si>
    <t>MADEN HUKUKU</t>
  </si>
  <si>
    <t>MADENCİLİKTE İŞÇİ SAĞLIĞI VE GÜVENLİĞİ</t>
  </si>
  <si>
    <t>ÇEVRE JEOLOJİSİ</t>
  </si>
  <si>
    <t>ENDÜSTRİYEL HAMMADDELER</t>
  </si>
  <si>
    <t>MADEN TEKNOLOJİSİ PROGRAMI SEÇMELİ DERS GRUPLARI</t>
  </si>
  <si>
    <t>MADENLERDE HAZIRLIK VE KAZI</t>
  </si>
  <si>
    <t>2</t>
  </si>
  <si>
    <t>0</t>
  </si>
  <si>
    <t>FİZİK</t>
  </si>
  <si>
    <t>MALZEME BİLGİSİ</t>
  </si>
  <si>
    <t>MADEN MAKİNALARI</t>
  </si>
  <si>
    <t>3</t>
  </si>
  <si>
    <t>KİMYASAL METALURJİ</t>
  </si>
  <si>
    <t>TEMEL BİLGİ KULLANIM TEKNOLOJİSİ</t>
  </si>
  <si>
    <t>GİRİŞİMCİLİK</t>
  </si>
  <si>
    <t>HİDROJEOLOJİ</t>
  </si>
  <si>
    <t>JEOLOJİK HARİTA BİLGİSİ</t>
  </si>
  <si>
    <t>MERMER TEKNOLOJİSİ</t>
  </si>
  <si>
    <t>PATLAYICILAR</t>
  </si>
  <si>
    <t>DAVRANIŞ BİLİMLERİ</t>
  </si>
  <si>
    <t>ÇEVRE KİMYASI VE TEKNOLOJİSİ</t>
  </si>
  <si>
    <t>İŞLETME YÖNETİMİ</t>
  </si>
  <si>
    <t>ÇİMENTO ÜRETİMİ</t>
  </si>
  <si>
    <t>MESLEK ETİĞİ</t>
  </si>
  <si>
    <t>ÇELİK ÜRETİMİ</t>
  </si>
  <si>
    <t>TIBBİ JEOLOJİ</t>
  </si>
  <si>
    <t>KÖMÜR HAZIRLAMA</t>
  </si>
  <si>
    <t>CAM TEKNOLOJİSİ</t>
  </si>
  <si>
    <t>NETCAD</t>
  </si>
  <si>
    <t>RAPOR YAZMA TEKNİĞİ</t>
  </si>
  <si>
    <t>TIBBİ VE AROMATİK BİTKİLER</t>
  </si>
  <si>
    <t>MİNERAL EKONOMİSİ</t>
  </si>
  <si>
    <t>BEDEN DİLİ VE KİŞİSEL İMAJ</t>
  </si>
  <si>
    <t>4702.030220</t>
  </si>
  <si>
    <t>1</t>
  </si>
  <si>
    <t>4702.020107</t>
  </si>
  <si>
    <t>4702.020109</t>
  </si>
  <si>
    <t>4702.020111</t>
  </si>
  <si>
    <t>4702.020113</t>
  </si>
  <si>
    <t>4702.020115</t>
  </si>
  <si>
    <t>4702.020117</t>
  </si>
  <si>
    <t>4702.020119</t>
  </si>
  <si>
    <t>4702.020208</t>
  </si>
  <si>
    <t>4702.020210</t>
  </si>
  <si>
    <t>4702.020212</t>
  </si>
  <si>
    <t>4702.020216</t>
  </si>
  <si>
    <t>4702.020218</t>
  </si>
  <si>
    <t>4702.020301</t>
  </si>
  <si>
    <t>4702.020303</t>
  </si>
  <si>
    <t>4702.020305</t>
  </si>
  <si>
    <t>4702.020307</t>
  </si>
  <si>
    <t>4702.020309</t>
  </si>
  <si>
    <t>4702.030313</t>
  </si>
  <si>
    <t>4702.020402</t>
  </si>
  <si>
    <t>4702.020404</t>
  </si>
  <si>
    <t>4702.020406</t>
  </si>
  <si>
    <t>4702.020408</t>
  </si>
  <si>
    <t>4702.020414</t>
  </si>
  <si>
    <t>4702.030416</t>
  </si>
  <si>
    <t>4</t>
  </si>
  <si>
    <t>ÇEVRE KORUMA</t>
  </si>
  <si>
    <t>TEMEL FOTOĞRAFÇILIK</t>
  </si>
  <si>
    <t>FOTOĞRAFIN KULLANIM ALANLARI</t>
  </si>
  <si>
    <t>SOSYAL MEDYA</t>
  </si>
  <si>
    <t>SAYISAL FOTOĞRAFA GİRİŞ</t>
  </si>
  <si>
    <t>ÖZGEÇMİŞ YAZMA VE İŞE GİRİŞ YÖNT.</t>
  </si>
  <si>
    <t>MADENLERDE HAVALAN. VE EMNİYET</t>
  </si>
  <si>
    <t>4702.030220.1</t>
  </si>
  <si>
    <t>4702.030313.1</t>
  </si>
  <si>
    <t>4702.030416.1</t>
  </si>
  <si>
    <t>4701.020107</t>
  </si>
  <si>
    <t>4701.020208</t>
  </si>
  <si>
    <t>4701.020109</t>
  </si>
  <si>
    <t>BİREYSEL İKLİMLENDİRME SİSTEMLERİ</t>
  </si>
  <si>
    <t>4701.020210</t>
  </si>
  <si>
    <t>TESİSAT İŞLEMLERİ</t>
  </si>
  <si>
    <t>4701.020111</t>
  </si>
  <si>
    <t>4701.020212</t>
  </si>
  <si>
    <t>PROGRAMLANABİLİR KUM.DEVRELERİ</t>
  </si>
  <si>
    <t>4701.020113</t>
  </si>
  <si>
    <t>TEMEL ELEKTRİK</t>
  </si>
  <si>
    <t>4701.020214</t>
  </si>
  <si>
    <t>İKLİMLENDİRME ve SOĞ. TEKNOLOJİLERİ</t>
  </si>
  <si>
    <t>4701.020115</t>
  </si>
  <si>
    <t>TERMODİNAMİK</t>
  </si>
  <si>
    <t>4701.020216</t>
  </si>
  <si>
    <t>HAVALANDIRMA SİSTEMLERİ</t>
  </si>
  <si>
    <t>4701.020117</t>
  </si>
  <si>
    <t>İŞ SAĞLIĞI VE GÜVENLİĞİ</t>
  </si>
  <si>
    <t>4701.030218</t>
  </si>
  <si>
    <t>4701.020119</t>
  </si>
  <si>
    <t>GÜNEŞ ENERJİSİ</t>
  </si>
  <si>
    <t>4701.020301</t>
  </si>
  <si>
    <t>BİLGİSAYAR DESTEKLİ ÇİZİM</t>
  </si>
  <si>
    <t>4701.020402</t>
  </si>
  <si>
    <t>DOĞAL GAZ TESİSATI</t>
  </si>
  <si>
    <t>4701.020303</t>
  </si>
  <si>
    <t>ELEKTROMEKANİK KUM. DEVRELERİ</t>
  </si>
  <si>
    <t>4701.020404</t>
  </si>
  <si>
    <t>MERKEZİ İKLİMLENDİRME SİSTEMLERİ</t>
  </si>
  <si>
    <t>4701.020305</t>
  </si>
  <si>
    <t>ISITMA SİSTEMLERİ</t>
  </si>
  <si>
    <t>4701.020406</t>
  </si>
  <si>
    <t>SOĞUTMA SİSTEM TASARIMI</t>
  </si>
  <si>
    <t>4701.020307</t>
  </si>
  <si>
    <t>KORUYUCU BAKIM VE ARIZA TESPİTİ</t>
  </si>
  <si>
    <t>4701.020408</t>
  </si>
  <si>
    <t>4701.020309</t>
  </si>
  <si>
    <t>ALTERNATİF ENERJİ KAYNAKLARI</t>
  </si>
  <si>
    <t>4701.030410</t>
  </si>
  <si>
    <t>4701.030311</t>
  </si>
  <si>
    <t xml:space="preserve"> İKLİMLENDİRME ve SOĞUTMA TEKNOLOJİSİ PROGRAMI SEÇMELİ DERS GRUPLARI</t>
  </si>
  <si>
    <t>4701.030218.1</t>
  </si>
  <si>
    <t>BİLGİ VE İLETİŞİM TEKNOLOJİSİ</t>
  </si>
  <si>
    <t>4701.030311.1</t>
  </si>
  <si>
    <t>ARAŞTIRMA YÖNTEM VE TEKNİKLERİ</t>
  </si>
  <si>
    <t>KAYNAK TEKNOLOJİSİ</t>
  </si>
  <si>
    <t>4701.030410.1</t>
  </si>
  <si>
    <t>İLETİŞİM</t>
  </si>
  <si>
    <t>ELEKTRİK ENERJİSİ ÜRETİM, İLETİM VE DAĞITIM PROGRAMI ÖĞRETİM PLANI</t>
  </si>
  <si>
    <t>4703.020107</t>
  </si>
  <si>
    <t>4703.020208</t>
  </si>
  <si>
    <t>4703.020109</t>
  </si>
  <si>
    <t>TEKNİK VE MESLEKİ RESİM</t>
  </si>
  <si>
    <t>4703.020210</t>
  </si>
  <si>
    <t>ALTERNATİF AKIM DEVRELERİ</t>
  </si>
  <si>
    <t>4703.020111</t>
  </si>
  <si>
    <t>ENERJİ SİSTEMLERİNE GİRİŞ</t>
  </si>
  <si>
    <t>4703.020212</t>
  </si>
  <si>
    <t>BİLGİSAYAR DESTEKLİ PROJE</t>
  </si>
  <si>
    <t>4703.020113</t>
  </si>
  <si>
    <t>DOĞRU AKIM DEVRELERİ</t>
  </si>
  <si>
    <t>4703.020214</t>
  </si>
  <si>
    <t>4703.020115</t>
  </si>
  <si>
    <t>4703.020216</t>
  </si>
  <si>
    <t>YENİLEBİLİR ENERJİ KAYNAKLARI</t>
  </si>
  <si>
    <t>4703.020117</t>
  </si>
  <si>
    <t>ÖLÇME TEKNİĞİ</t>
  </si>
  <si>
    <t>4703.030218</t>
  </si>
  <si>
    <t>4703.020119</t>
  </si>
  <si>
    <t>ENERJİ ÜRETİMİNİN TEMELLERİ</t>
  </si>
  <si>
    <t>4703.020301</t>
  </si>
  <si>
    <t>ENERJİ İLETİMİ VE DAĞITIMI</t>
  </si>
  <si>
    <t>4703.020402</t>
  </si>
  <si>
    <t>GÜÇ SİSTEMLERİ ANALİZİ</t>
  </si>
  <si>
    <t>4703.020303</t>
  </si>
  <si>
    <t>HİDROELEKTRİK SANTRELLER</t>
  </si>
  <si>
    <t>4703.020404</t>
  </si>
  <si>
    <t>YÜKSEK GERİLİM TEKNİĞİ</t>
  </si>
  <si>
    <t>4703.020305</t>
  </si>
  <si>
    <t>ENERJİ KUMANDA SİSTEMLERİ PLC</t>
  </si>
  <si>
    <t>4703.020406</t>
  </si>
  <si>
    <t>SENSÖRLER VE TRANSDÜSERLER</t>
  </si>
  <si>
    <t>4703.020307</t>
  </si>
  <si>
    <t>4703.020408</t>
  </si>
  <si>
    <t>JEOTERMAL ENERJİ SİSTEMLERİ</t>
  </si>
  <si>
    <t>4703.020309</t>
  </si>
  <si>
    <t>TERMİK SANTRELLER</t>
  </si>
  <si>
    <t>4703.020410</t>
  </si>
  <si>
    <t>4703.020311</t>
  </si>
  <si>
    <t>ENERJİ YÖNETİMİ</t>
  </si>
  <si>
    <t>4703.030412</t>
  </si>
  <si>
    <t>4703.030313</t>
  </si>
  <si>
    <t>4703.030218.1</t>
  </si>
  <si>
    <t>BİLGİ VE İLETİŞİM TEKNOLOJİLERİ</t>
  </si>
  <si>
    <t>4703.030313.1</t>
  </si>
  <si>
    <t>İŞ GÜVENLİĞİ</t>
  </si>
  <si>
    <t>SİSTEM ANALİZİ VE TASARIMI</t>
  </si>
  <si>
    <t>KALİTE GÜVENCE VE STANDARTLARI</t>
  </si>
  <si>
    <t>KONTROL VE OTOMASYON</t>
  </si>
  <si>
    <t>DOĞALGAZ ENERJİ SANTRALLERİ</t>
  </si>
  <si>
    <t>4703.030412.1</t>
  </si>
  <si>
    <t>RÜZGAR ENERJİSİ İLE ELEKTRİK ÜRETİMİ</t>
  </si>
  <si>
    <t>GÜNEŞ ENERJİSİ İLE ELEKTRİK ÜRETİMİ</t>
  </si>
  <si>
    <t>ENERJİ TASARRUFU</t>
  </si>
  <si>
    <t>4702.030220.2</t>
  </si>
  <si>
    <t>4702.030220.3</t>
  </si>
  <si>
    <t>4702.030220.4</t>
  </si>
  <si>
    <t>4702.030220.5</t>
  </si>
  <si>
    <t>4702.030220.6</t>
  </si>
  <si>
    <t>4702.030313.2</t>
  </si>
  <si>
    <t>4702.030313.3</t>
  </si>
  <si>
    <t>4702.030313.4</t>
  </si>
  <si>
    <t>4702.030313.5</t>
  </si>
  <si>
    <t>4702.030313.6</t>
  </si>
  <si>
    <t>4702.030313.7</t>
  </si>
  <si>
    <t>4702.030416.2</t>
  </si>
  <si>
    <t>4702.030416.3</t>
  </si>
  <si>
    <t>4702.030416.4</t>
  </si>
  <si>
    <t>4702.030416.5</t>
  </si>
  <si>
    <t>4702.030416.6</t>
  </si>
  <si>
    <t>4702.030416.7</t>
  </si>
  <si>
    <t>4702.030416.8</t>
  </si>
  <si>
    <t>4702.030416.9</t>
  </si>
  <si>
    <t>MATEMATİK 1</t>
  </si>
  <si>
    <t>MATEMATİK 2</t>
  </si>
  <si>
    <t>ELEKTRİK MAKİNALARI 1</t>
  </si>
  <si>
    <t>ELEKTRİK MAKİNALARI 2</t>
  </si>
  <si>
    <t>4703.030218.2</t>
  </si>
  <si>
    <t>4703.030218.3</t>
  </si>
  <si>
    <t>4703.030218.4</t>
  </si>
  <si>
    <t>4703.030218.5</t>
  </si>
  <si>
    <t>4703.030412.2</t>
  </si>
  <si>
    <t>4703.030412.3</t>
  </si>
  <si>
    <t>4703.030412.4</t>
  </si>
  <si>
    <t>4703.030412.5</t>
  </si>
  <si>
    <t>4703.030412.6</t>
  </si>
  <si>
    <t>4703.030313.2</t>
  </si>
  <si>
    <t>4703.030313.3</t>
  </si>
  <si>
    <t>4703.030313.4</t>
  </si>
  <si>
    <t>4703.030313.5</t>
  </si>
  <si>
    <t>CEVHER HAZIRLAMA 1</t>
  </si>
  <si>
    <t>CEVHER HAZIRLAMA 2</t>
  </si>
  <si>
    <t>GENEL JEOLOJİ 2</t>
  </si>
  <si>
    <t>GENEL JEOLOJİ 1</t>
  </si>
  <si>
    <t>4701.030218.2</t>
  </si>
  <si>
    <t>4701.030218.3</t>
  </si>
  <si>
    <t>4701.030311.2</t>
  </si>
  <si>
    <t>4701.030311.3</t>
  </si>
  <si>
    <t>4701.030311.4</t>
  </si>
  <si>
    <t>4701.030410.2</t>
  </si>
  <si>
    <t>4701.030410.3</t>
  </si>
  <si>
    <t>4701.030410.4</t>
  </si>
  <si>
    <t>4700.040001</t>
  </si>
  <si>
    <t>4700.040002</t>
  </si>
  <si>
    <t>4700.040001.1</t>
  </si>
  <si>
    <t>4700.040001.2</t>
  </si>
  <si>
    <t>4700.040001.3</t>
  </si>
  <si>
    <t>4700.040001.4</t>
  </si>
  <si>
    <t>4700.040001.5</t>
  </si>
  <si>
    <t>4700.040002.1</t>
  </si>
  <si>
    <t>4700.040002.2</t>
  </si>
  <si>
    <t>4700.040002.3</t>
  </si>
  <si>
    <t>4700.040002.4</t>
  </si>
  <si>
    <t>4700.040002.5</t>
  </si>
  <si>
    <t xml:space="preserve">ERZİNCAN ÜNİVERSİTESİ </t>
  </si>
  <si>
    <t>İLİÇ DURSUN YILDIRIM MESLEK YÜKSEKOKULU MADEN TEKNOLOJİSİ PROGRAMI 2016 ÖĞRETİM PLANI</t>
  </si>
  <si>
    <t>ERZİNCAN ÜNİVERSİTESİ</t>
  </si>
  <si>
    <t>İLİÇ DURSUN YILDIRIM MESLEK YÜKSEKOKULU İKLİMLENDİRME ve SOĞUTMA TEKNOLOJİSİ PROGRAMI 2016 ÖĞRETİM PLANI</t>
  </si>
  <si>
    <t>4701.030410.5</t>
  </si>
  <si>
    <t>ETÜT VE PROJE TEKNİKLERİ</t>
  </si>
  <si>
    <t>ISI EKONOMİSİ VE YALITIM</t>
  </si>
  <si>
    <t>4701.030311.5</t>
  </si>
  <si>
    <t>AKIŞKANLAR MEKANİĞİ</t>
  </si>
  <si>
    <t>KAZANLAR ve YANMA</t>
  </si>
  <si>
    <t>ENERJİ VE ÇEVRE</t>
  </si>
  <si>
    <t>ELEKTRİK ENERJİSİ ÜRETİM, İLETİM VE DAĞITIM PROGRAMI SEÇMELİ DERS GRUPLARI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</si>
</sst>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62"/>
      <scheme val="minor"/>
    </font>
    <font>
      <b/>
      <sz val="12"/>
      <color indexed="8"/>
      <name val="Calibri"/>
      <family val="2"/>
      <charset val="162"/>
      <scheme val="minor"/>
    </font>
    <font>
      <b/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b/>
      <sz val="12"/>
      <color theme="0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6"/>
      <color indexed="8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708B3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</cellStyleXfs>
  <cellXfs count="241">
    <xf numFmtId="0" fontId="0" fillId="0" borderId="0" xfId="0"/>
    <xf numFmtId="0" fontId="3" fillId="2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19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0" fillId="0" borderId="1" xfId="0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0" fillId="0" borderId="0" xfId="0" applyFill="1"/>
    <xf numFmtId="49" fontId="2" fillId="0" borderId="13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49" fontId="2" fillId="0" borderId="16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left" vertical="center"/>
    </xf>
    <xf numFmtId="49" fontId="2" fillId="2" borderId="15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2" fillId="0" borderId="3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1" fillId="2" borderId="3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9" xfId="0" applyNumberFormat="1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0" fillId="2" borderId="0" xfId="0" applyFill="1"/>
    <xf numFmtId="49" fontId="2" fillId="2" borderId="13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/>
    </xf>
    <xf numFmtId="0" fontId="0" fillId="2" borderId="1" xfId="0" applyFill="1" applyBorder="1"/>
    <xf numFmtId="49" fontId="2" fillId="2" borderId="1" xfId="0" applyNumberFormat="1" applyFont="1" applyFill="1" applyBorder="1" applyAlignment="1">
      <alignment horizontal="right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36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49" fontId="2" fillId="2" borderId="37" xfId="0" applyNumberFormat="1" applyFont="1" applyFill="1" applyBorder="1" applyAlignment="1">
      <alignment horizontal="center" vertical="center"/>
    </xf>
    <xf numFmtId="49" fontId="2" fillId="2" borderId="38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2" fillId="0" borderId="31" xfId="0" applyNumberFormat="1" applyFont="1" applyFill="1" applyBorder="1" applyAlignment="1">
      <alignment horizontal="right" vertical="center"/>
    </xf>
    <xf numFmtId="49" fontId="2" fillId="0" borderId="39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3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2" fillId="2" borderId="3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3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/>
    </xf>
    <xf numFmtId="49" fontId="2" fillId="2" borderId="19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right" vertical="center"/>
    </xf>
    <xf numFmtId="49" fontId="2" fillId="2" borderId="18" xfId="0" applyNumberFormat="1" applyFont="1" applyFill="1" applyBorder="1" applyAlignment="1">
      <alignment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2" fillId="2" borderId="19" xfId="0" applyNumberFormat="1" applyFont="1" applyFill="1" applyBorder="1" applyAlignment="1">
      <alignment horizontal="center" vertical="center"/>
    </xf>
    <xf numFmtId="49" fontId="2" fillId="2" borderId="41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49" fontId="2" fillId="2" borderId="31" xfId="0" applyNumberFormat="1" applyFont="1" applyFill="1" applyBorder="1" applyAlignment="1">
      <alignment horizontal="right" vertical="center"/>
    </xf>
    <xf numFmtId="49" fontId="2" fillId="2" borderId="39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vertical="center"/>
    </xf>
    <xf numFmtId="0" fontId="3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49" fontId="2" fillId="2" borderId="42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37" xfId="0" applyNumberFormat="1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17" xfId="0" applyNumberFormat="1" applyFont="1" applyFill="1" applyBorder="1" applyAlignment="1">
      <alignment horizontal="right" vertical="center"/>
    </xf>
    <xf numFmtId="49" fontId="3" fillId="2" borderId="18" xfId="0" applyNumberFormat="1" applyFont="1" applyFill="1" applyBorder="1" applyAlignment="1">
      <alignment vertical="center"/>
    </xf>
    <xf numFmtId="49" fontId="3" fillId="2" borderId="12" xfId="1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/>
    </xf>
    <xf numFmtId="49" fontId="3" fillId="2" borderId="43" xfId="0" applyNumberFormat="1" applyFont="1" applyFill="1" applyBorder="1" applyAlignment="1">
      <alignment horizontal="right" vertical="center"/>
    </xf>
    <xf numFmtId="0" fontId="3" fillId="2" borderId="31" xfId="0" applyFont="1" applyFill="1" applyBorder="1" applyAlignment="1">
      <alignment vertical="center" wrapText="1"/>
    </xf>
    <xf numFmtId="49" fontId="3" fillId="2" borderId="31" xfId="0" applyNumberFormat="1" applyFont="1" applyFill="1" applyBorder="1" applyAlignment="1">
      <alignment horizontal="center" vertical="center"/>
    </xf>
    <xf numFmtId="49" fontId="3" fillId="2" borderId="39" xfId="0" applyNumberFormat="1" applyFont="1" applyFill="1" applyBorder="1" applyAlignment="1">
      <alignment horizontal="center" vertical="center"/>
    </xf>
    <xf numFmtId="49" fontId="2" fillId="0" borderId="36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3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32" xfId="0" applyNumberFormat="1" applyFont="1" applyFill="1" applyBorder="1" applyAlignment="1">
      <alignment horizontal="center" vertical="center"/>
    </xf>
    <xf numFmtId="2" fontId="1" fillId="0" borderId="26" xfId="0" applyNumberFormat="1" applyFont="1" applyFill="1" applyBorder="1" applyAlignment="1">
      <alignment horizontal="right" vertical="center"/>
    </xf>
    <xf numFmtId="2" fontId="1" fillId="0" borderId="27" xfId="0" applyNumberFormat="1" applyFont="1" applyFill="1" applyBorder="1" applyAlignment="1">
      <alignment horizontal="right" vertical="center"/>
    </xf>
    <xf numFmtId="2" fontId="1" fillId="0" borderId="28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right" vertical="center"/>
    </xf>
    <xf numFmtId="0" fontId="1" fillId="0" borderId="25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right" vertical="center"/>
    </xf>
    <xf numFmtId="0" fontId="1" fillId="0" borderId="13" xfId="0" applyFont="1" applyFill="1" applyBorder="1" applyAlignment="1">
      <alignment horizontal="right" vertical="center"/>
    </xf>
    <xf numFmtId="0" fontId="1" fillId="0" borderId="17" xfId="0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22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right" vertical="center"/>
    </xf>
    <xf numFmtId="49" fontId="2" fillId="2" borderId="3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2" fontId="1" fillId="2" borderId="26" xfId="0" applyNumberFormat="1" applyFont="1" applyFill="1" applyBorder="1" applyAlignment="1">
      <alignment horizontal="right" vertical="center"/>
    </xf>
    <xf numFmtId="2" fontId="1" fillId="2" borderId="27" xfId="0" applyNumberFormat="1" applyFont="1" applyFill="1" applyBorder="1" applyAlignment="1">
      <alignment horizontal="right" vertical="center"/>
    </xf>
    <xf numFmtId="2" fontId="1" fillId="2" borderId="28" xfId="0" applyNumberFormat="1" applyFont="1" applyFill="1" applyBorder="1" applyAlignment="1">
      <alignment horizontal="right" vertical="center"/>
    </xf>
    <xf numFmtId="0" fontId="1" fillId="2" borderId="23" xfId="0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0" fontId="1" fillId="2" borderId="25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49" fontId="2" fillId="2" borderId="20" xfId="0" applyNumberFormat="1" applyFont="1" applyFill="1" applyBorder="1" applyAlignment="1">
      <alignment horizontal="center" vertical="center"/>
    </xf>
    <xf numFmtId="49" fontId="2" fillId="2" borderId="35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40" xfId="0" applyNumberFormat="1" applyFont="1" applyFill="1" applyBorder="1" applyAlignment="1">
      <alignment horizontal="center" vertical="center"/>
    </xf>
    <xf numFmtId="49" fontId="2" fillId="2" borderId="3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</cellXfs>
  <cellStyles count="3">
    <cellStyle name="%60 - Vurgu3" xfId="1" builtinId="40"/>
    <cellStyle name="Normal" xfId="0" builtinId="0"/>
    <cellStyle name="Vurgu3 2" xfId="2"/>
  </cellStyles>
  <dxfs count="0"/>
  <tableStyles count="0" defaultTableStyle="TableStyleMedium9" defaultPivotStyle="PivotStyleLight16"/>
  <colors>
    <mruColors>
      <color rgb="FF77943C"/>
      <color rgb="FF5E75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4"/>
  <sheetViews>
    <sheetView topLeftCell="A34" zoomScale="70" zoomScaleNormal="70" workbookViewId="0">
      <selection activeCell="T10" sqref="T10"/>
    </sheetView>
  </sheetViews>
  <sheetFormatPr defaultColWidth="9.140625" defaultRowHeight="15" x14ac:dyDescent="0.25"/>
  <cols>
    <col min="1" max="1" width="16.28515625" style="23" bestFit="1" customWidth="1"/>
    <col min="2" max="2" width="37.7109375" style="23" customWidth="1"/>
    <col min="3" max="7" width="5.7109375" style="23" customWidth="1"/>
    <col min="8" max="8" width="5.42578125" style="23" customWidth="1"/>
    <col min="9" max="9" width="16.28515625" style="23" bestFit="1" customWidth="1"/>
    <col min="10" max="10" width="41.42578125" style="23" customWidth="1"/>
    <col min="11" max="15" width="5.7109375" style="23" customWidth="1"/>
    <col min="16" max="16384" width="9.140625" style="23"/>
  </cols>
  <sheetData>
    <row r="1" spans="1:15" ht="21" customHeight="1" x14ac:dyDescent="0.25">
      <c r="A1" s="176" t="s">
        <v>290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8"/>
    </row>
    <row r="2" spans="1:15" ht="21" customHeight="1" thickBot="1" x14ac:dyDescent="0.3">
      <c r="A2" s="179" t="s">
        <v>291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1"/>
    </row>
    <row r="3" spans="1:15" ht="21" customHeight="1" thickBot="1" x14ac:dyDescent="0.3">
      <c r="A3" s="184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</row>
    <row r="4" spans="1:15" ht="21" customHeight="1" x14ac:dyDescent="0.25">
      <c r="A4" s="192" t="s">
        <v>15</v>
      </c>
      <c r="B4" s="193"/>
      <c r="C4" s="193"/>
      <c r="D4" s="193"/>
      <c r="E4" s="193"/>
      <c r="F4" s="193"/>
      <c r="G4" s="194"/>
      <c r="H4" s="186"/>
      <c r="I4" s="195" t="s">
        <v>16</v>
      </c>
      <c r="J4" s="193"/>
      <c r="K4" s="193"/>
      <c r="L4" s="193"/>
      <c r="M4" s="193"/>
      <c r="N4" s="193"/>
      <c r="O4" s="196"/>
    </row>
    <row r="5" spans="1:15" ht="21" customHeight="1" x14ac:dyDescent="0.25">
      <c r="A5" s="24" t="s">
        <v>0</v>
      </c>
      <c r="B5" s="25" t="s">
        <v>1</v>
      </c>
      <c r="C5" s="25" t="s">
        <v>2</v>
      </c>
      <c r="D5" s="25" t="s">
        <v>3</v>
      </c>
      <c r="E5" s="25" t="s">
        <v>4</v>
      </c>
      <c r="F5" s="25" t="s">
        <v>10</v>
      </c>
      <c r="G5" s="25" t="s">
        <v>5</v>
      </c>
      <c r="H5" s="187"/>
      <c r="I5" s="25" t="s">
        <v>0</v>
      </c>
      <c r="J5" s="25" t="s">
        <v>1</v>
      </c>
      <c r="K5" s="25" t="s">
        <v>2</v>
      </c>
      <c r="L5" s="25" t="s">
        <v>3</v>
      </c>
      <c r="M5" s="25" t="s">
        <v>4</v>
      </c>
      <c r="N5" s="25" t="s">
        <v>10</v>
      </c>
      <c r="O5" s="26" t="s">
        <v>5</v>
      </c>
    </row>
    <row r="6" spans="1:15" ht="21" customHeight="1" x14ac:dyDescent="0.25">
      <c r="A6" s="27" t="s">
        <v>25</v>
      </c>
      <c r="B6" s="28" t="s">
        <v>17</v>
      </c>
      <c r="C6" s="25">
        <v>2</v>
      </c>
      <c r="D6" s="25">
        <v>0</v>
      </c>
      <c r="E6" s="25">
        <v>0</v>
      </c>
      <c r="F6" s="29">
        <v>2</v>
      </c>
      <c r="G6" s="29">
        <v>2</v>
      </c>
      <c r="H6" s="187"/>
      <c r="I6" s="30" t="s">
        <v>28</v>
      </c>
      <c r="J6" s="28" t="s">
        <v>18</v>
      </c>
      <c r="K6" s="25">
        <v>2</v>
      </c>
      <c r="L6" s="25">
        <v>0</v>
      </c>
      <c r="M6" s="25">
        <v>0</v>
      </c>
      <c r="N6" s="29">
        <v>2</v>
      </c>
      <c r="O6" s="31">
        <v>2</v>
      </c>
    </row>
    <row r="7" spans="1:15" ht="21" customHeight="1" x14ac:dyDescent="0.25">
      <c r="A7" s="27" t="s">
        <v>26</v>
      </c>
      <c r="B7" s="32" t="s">
        <v>21</v>
      </c>
      <c r="C7" s="25">
        <v>2</v>
      </c>
      <c r="D7" s="25">
        <v>0</v>
      </c>
      <c r="E7" s="25">
        <v>0</v>
      </c>
      <c r="F7" s="29">
        <v>2</v>
      </c>
      <c r="G7" s="33">
        <v>2</v>
      </c>
      <c r="H7" s="187"/>
      <c r="I7" s="30" t="s">
        <v>29</v>
      </c>
      <c r="J7" s="32" t="s">
        <v>23</v>
      </c>
      <c r="K7" s="25">
        <v>2</v>
      </c>
      <c r="L7" s="25">
        <v>0</v>
      </c>
      <c r="M7" s="25">
        <v>0</v>
      </c>
      <c r="N7" s="29">
        <v>2</v>
      </c>
      <c r="O7" s="34">
        <v>2</v>
      </c>
    </row>
    <row r="8" spans="1:15" ht="21" customHeight="1" x14ac:dyDescent="0.25">
      <c r="A8" s="27" t="s">
        <v>27</v>
      </c>
      <c r="B8" s="28" t="s">
        <v>22</v>
      </c>
      <c r="C8" s="25">
        <v>2</v>
      </c>
      <c r="D8" s="25">
        <v>0</v>
      </c>
      <c r="E8" s="25">
        <v>0</v>
      </c>
      <c r="F8" s="29">
        <v>2</v>
      </c>
      <c r="G8" s="33">
        <v>2</v>
      </c>
      <c r="H8" s="187"/>
      <c r="I8" s="30" t="s">
        <v>30</v>
      </c>
      <c r="J8" s="28" t="s">
        <v>24</v>
      </c>
      <c r="K8" s="25">
        <v>2</v>
      </c>
      <c r="L8" s="25">
        <v>0</v>
      </c>
      <c r="M8" s="25">
        <v>0</v>
      </c>
      <c r="N8" s="29">
        <v>2</v>
      </c>
      <c r="O8" s="34">
        <v>2</v>
      </c>
    </row>
    <row r="9" spans="1:15" ht="21" customHeight="1" x14ac:dyDescent="0.25">
      <c r="A9" s="35" t="s">
        <v>90</v>
      </c>
      <c r="B9" s="32" t="s">
        <v>249</v>
      </c>
      <c r="C9" s="29">
        <v>3</v>
      </c>
      <c r="D9" s="29">
        <v>0</v>
      </c>
      <c r="E9" s="29">
        <v>0</v>
      </c>
      <c r="F9" s="29">
        <v>3</v>
      </c>
      <c r="G9" s="29">
        <v>4</v>
      </c>
      <c r="H9" s="187"/>
      <c r="I9" s="35" t="s">
        <v>97</v>
      </c>
      <c r="J9" s="32" t="s">
        <v>250</v>
      </c>
      <c r="K9" s="29">
        <v>3</v>
      </c>
      <c r="L9" s="29">
        <v>0</v>
      </c>
      <c r="M9" s="29">
        <v>0</v>
      </c>
      <c r="N9" s="29">
        <v>3</v>
      </c>
      <c r="O9" s="29">
        <v>3</v>
      </c>
    </row>
    <row r="10" spans="1:15" ht="21" customHeight="1" x14ac:dyDescent="0.25">
      <c r="A10" s="35" t="s">
        <v>91</v>
      </c>
      <c r="B10" s="32" t="s">
        <v>44</v>
      </c>
      <c r="C10" s="25">
        <v>3</v>
      </c>
      <c r="D10" s="25">
        <v>0</v>
      </c>
      <c r="E10" s="25">
        <v>0</v>
      </c>
      <c r="F10" s="29">
        <v>3</v>
      </c>
      <c r="G10" s="33">
        <v>4</v>
      </c>
      <c r="H10" s="187"/>
      <c r="I10" s="35" t="s">
        <v>98</v>
      </c>
      <c r="J10" s="28" t="s">
        <v>46</v>
      </c>
      <c r="K10" s="25">
        <v>3</v>
      </c>
      <c r="L10" s="25">
        <v>0</v>
      </c>
      <c r="M10" s="25">
        <v>0</v>
      </c>
      <c r="N10" s="29">
        <v>3</v>
      </c>
      <c r="O10" s="34">
        <v>3</v>
      </c>
    </row>
    <row r="11" spans="1:15" ht="21" customHeight="1" x14ac:dyDescent="0.25">
      <c r="A11" s="35" t="s">
        <v>92</v>
      </c>
      <c r="B11" s="32" t="s">
        <v>42</v>
      </c>
      <c r="C11" s="29">
        <v>2</v>
      </c>
      <c r="D11" s="29">
        <v>1</v>
      </c>
      <c r="E11" s="25">
        <v>0</v>
      </c>
      <c r="F11" s="29">
        <v>3</v>
      </c>
      <c r="G11" s="33">
        <v>4</v>
      </c>
      <c r="H11" s="187"/>
      <c r="I11" s="35" t="s">
        <v>99</v>
      </c>
      <c r="J11" s="28" t="s">
        <v>268</v>
      </c>
      <c r="K11" s="29">
        <v>2</v>
      </c>
      <c r="L11" s="29">
        <v>0</v>
      </c>
      <c r="M11" s="25">
        <v>0</v>
      </c>
      <c r="N11" s="29">
        <v>2</v>
      </c>
      <c r="O11" s="34">
        <v>3</v>
      </c>
    </row>
    <row r="12" spans="1:15" ht="21" customHeight="1" x14ac:dyDescent="0.25">
      <c r="A12" s="35" t="s">
        <v>93</v>
      </c>
      <c r="B12" s="32" t="s">
        <v>43</v>
      </c>
      <c r="C12" s="29">
        <v>3</v>
      </c>
      <c r="D12" s="29">
        <v>0</v>
      </c>
      <c r="E12" s="25">
        <v>0</v>
      </c>
      <c r="F12" s="29">
        <v>3</v>
      </c>
      <c r="G12" s="33">
        <v>3</v>
      </c>
      <c r="H12" s="187"/>
      <c r="I12" s="35" t="s">
        <v>100</v>
      </c>
      <c r="J12" s="28" t="s">
        <v>47</v>
      </c>
      <c r="K12" s="29">
        <v>2</v>
      </c>
      <c r="L12" s="29">
        <v>1</v>
      </c>
      <c r="M12" s="25">
        <v>0</v>
      </c>
      <c r="N12" s="29">
        <v>3</v>
      </c>
      <c r="O12" s="34">
        <v>3</v>
      </c>
    </row>
    <row r="13" spans="1:15" ht="21" customHeight="1" x14ac:dyDescent="0.25">
      <c r="A13" s="35" t="s">
        <v>94</v>
      </c>
      <c r="B13" s="32" t="s">
        <v>45</v>
      </c>
      <c r="C13" s="25">
        <v>2</v>
      </c>
      <c r="D13" s="25">
        <v>1</v>
      </c>
      <c r="E13" s="25">
        <v>0</v>
      </c>
      <c r="F13" s="29">
        <v>3</v>
      </c>
      <c r="G13" s="33">
        <v>3</v>
      </c>
      <c r="H13" s="187"/>
      <c r="I13" s="35" t="s">
        <v>101</v>
      </c>
      <c r="J13" s="36" t="s">
        <v>48</v>
      </c>
      <c r="K13" s="25">
        <v>2</v>
      </c>
      <c r="L13" s="25">
        <v>0</v>
      </c>
      <c r="M13" s="25">
        <v>0</v>
      </c>
      <c r="N13" s="29">
        <v>2</v>
      </c>
      <c r="O13" s="34">
        <v>3</v>
      </c>
    </row>
    <row r="14" spans="1:15" ht="21" customHeight="1" x14ac:dyDescent="0.25">
      <c r="A14" s="35" t="s">
        <v>95</v>
      </c>
      <c r="B14" s="32" t="s">
        <v>269</v>
      </c>
      <c r="C14" s="25">
        <v>3</v>
      </c>
      <c r="D14" s="25">
        <v>0</v>
      </c>
      <c r="E14" s="25">
        <v>0</v>
      </c>
      <c r="F14" s="29">
        <v>3</v>
      </c>
      <c r="G14" s="33">
        <v>3</v>
      </c>
      <c r="H14" s="187"/>
      <c r="I14" s="35" t="s">
        <v>88</v>
      </c>
      <c r="J14" s="36" t="s">
        <v>31</v>
      </c>
      <c r="K14" s="25"/>
      <c r="L14" s="25"/>
      <c r="M14" s="25"/>
      <c r="N14" s="29"/>
      <c r="O14" s="34">
        <v>9</v>
      </c>
    </row>
    <row r="15" spans="1:15" ht="21" customHeight="1" x14ac:dyDescent="0.25">
      <c r="A15" s="35" t="s">
        <v>96</v>
      </c>
      <c r="B15" s="32" t="s">
        <v>41</v>
      </c>
      <c r="C15" s="25">
        <v>3</v>
      </c>
      <c r="D15" s="25">
        <v>0</v>
      </c>
      <c r="E15" s="25">
        <v>0</v>
      </c>
      <c r="F15" s="29">
        <v>3</v>
      </c>
      <c r="G15" s="33">
        <v>3</v>
      </c>
      <c r="H15" s="187"/>
      <c r="I15" s="37"/>
      <c r="J15" s="38"/>
      <c r="K15" s="39"/>
      <c r="L15" s="39"/>
      <c r="M15" s="39"/>
      <c r="N15" s="39"/>
      <c r="O15" s="40"/>
    </row>
    <row r="16" spans="1:15" ht="21" customHeight="1" x14ac:dyDescent="0.25">
      <c r="A16" s="182"/>
      <c r="B16" s="183"/>
      <c r="C16" s="183"/>
      <c r="D16" s="183"/>
      <c r="E16" s="183"/>
      <c r="F16" s="183"/>
      <c r="G16" s="183"/>
      <c r="H16" s="187"/>
      <c r="I16" s="189"/>
      <c r="J16" s="190"/>
      <c r="K16" s="190"/>
      <c r="L16" s="190"/>
      <c r="M16" s="190"/>
      <c r="N16" s="190"/>
      <c r="O16" s="191"/>
    </row>
    <row r="17" spans="1:15" ht="21" customHeight="1" thickBot="1" x14ac:dyDescent="0.3">
      <c r="A17" s="174" t="s">
        <v>6</v>
      </c>
      <c r="B17" s="175"/>
      <c r="C17" s="41"/>
      <c r="D17" s="41"/>
      <c r="E17" s="41"/>
      <c r="F17" s="41"/>
      <c r="G17" s="41">
        <v>30</v>
      </c>
      <c r="H17" s="188"/>
      <c r="I17" s="175" t="s">
        <v>7</v>
      </c>
      <c r="J17" s="175"/>
      <c r="K17" s="41"/>
      <c r="L17" s="41"/>
      <c r="M17" s="41"/>
      <c r="N17" s="41"/>
      <c r="O17" s="42">
        <v>30</v>
      </c>
    </row>
    <row r="18" spans="1:15" ht="21" customHeight="1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</row>
    <row r="19" spans="1:15" ht="21" customHeight="1" thickBot="1" x14ac:dyDescent="0.3">
      <c r="A19" s="185"/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</row>
    <row r="20" spans="1:15" ht="21" customHeight="1" x14ac:dyDescent="0.25">
      <c r="A20" s="192" t="s">
        <v>19</v>
      </c>
      <c r="B20" s="193"/>
      <c r="C20" s="193"/>
      <c r="D20" s="193"/>
      <c r="E20" s="193"/>
      <c r="F20" s="193"/>
      <c r="G20" s="194"/>
      <c r="H20" s="186"/>
      <c r="I20" s="195" t="s">
        <v>20</v>
      </c>
      <c r="J20" s="193"/>
      <c r="K20" s="193"/>
      <c r="L20" s="193"/>
      <c r="M20" s="193"/>
      <c r="N20" s="193"/>
      <c r="O20" s="196"/>
    </row>
    <row r="21" spans="1:15" ht="21" customHeight="1" x14ac:dyDescent="0.25">
      <c r="A21" s="24" t="s">
        <v>0</v>
      </c>
      <c r="B21" s="25" t="s">
        <v>1</v>
      </c>
      <c r="C21" s="25" t="s">
        <v>2</v>
      </c>
      <c r="D21" s="25" t="s">
        <v>3</v>
      </c>
      <c r="E21" s="25" t="s">
        <v>4</v>
      </c>
      <c r="F21" s="25" t="s">
        <v>10</v>
      </c>
      <c r="G21" s="25" t="s">
        <v>5</v>
      </c>
      <c r="H21" s="187"/>
      <c r="I21" s="25" t="s">
        <v>0</v>
      </c>
      <c r="J21" s="25" t="s">
        <v>1</v>
      </c>
      <c r="K21" s="25" t="s">
        <v>2</v>
      </c>
      <c r="L21" s="25" t="s">
        <v>3</v>
      </c>
      <c r="M21" s="25" t="s">
        <v>4</v>
      </c>
      <c r="N21" s="25" t="s">
        <v>10</v>
      </c>
      <c r="O21" s="26" t="s">
        <v>5</v>
      </c>
    </row>
    <row r="22" spans="1:15" ht="21" customHeight="1" x14ac:dyDescent="0.25">
      <c r="A22" s="27" t="s">
        <v>102</v>
      </c>
      <c r="B22" s="43" t="s">
        <v>266</v>
      </c>
      <c r="C22" s="25">
        <v>1</v>
      </c>
      <c r="D22" s="25">
        <v>2</v>
      </c>
      <c r="E22" s="29">
        <v>0</v>
      </c>
      <c r="F22" s="29">
        <v>3</v>
      </c>
      <c r="G22" s="33">
        <v>3</v>
      </c>
      <c r="H22" s="187"/>
      <c r="I22" s="30" t="s">
        <v>108</v>
      </c>
      <c r="J22" s="44" t="s">
        <v>267</v>
      </c>
      <c r="K22" s="25">
        <v>3</v>
      </c>
      <c r="L22" s="25">
        <v>0</v>
      </c>
      <c r="M22" s="29">
        <v>0</v>
      </c>
      <c r="N22" s="29">
        <v>3</v>
      </c>
      <c r="O22" s="31">
        <v>3</v>
      </c>
    </row>
    <row r="23" spans="1:15" ht="21" customHeight="1" x14ac:dyDescent="0.25">
      <c r="A23" s="27" t="s">
        <v>103</v>
      </c>
      <c r="B23" s="44" t="s">
        <v>49</v>
      </c>
      <c r="C23" s="25">
        <v>2</v>
      </c>
      <c r="D23" s="25">
        <v>0</v>
      </c>
      <c r="E23" s="29">
        <v>0</v>
      </c>
      <c r="F23" s="29">
        <v>2</v>
      </c>
      <c r="G23" s="33">
        <v>2</v>
      </c>
      <c r="H23" s="187"/>
      <c r="I23" s="30" t="s">
        <v>109</v>
      </c>
      <c r="J23" s="44" t="s">
        <v>54</v>
      </c>
      <c r="K23" s="25">
        <v>2</v>
      </c>
      <c r="L23" s="25">
        <v>0</v>
      </c>
      <c r="M23" s="29">
        <v>0</v>
      </c>
      <c r="N23" s="29">
        <v>2</v>
      </c>
      <c r="O23" s="34">
        <v>2</v>
      </c>
    </row>
    <row r="24" spans="1:15" ht="21" customHeight="1" x14ac:dyDescent="0.25">
      <c r="A24" s="27" t="s">
        <v>104</v>
      </c>
      <c r="B24" s="44" t="s">
        <v>50</v>
      </c>
      <c r="C24" s="29">
        <v>2</v>
      </c>
      <c r="D24" s="29">
        <v>0</v>
      </c>
      <c r="E24" s="29">
        <v>0</v>
      </c>
      <c r="F24" s="29">
        <v>2</v>
      </c>
      <c r="G24" s="33">
        <v>2</v>
      </c>
      <c r="H24" s="187"/>
      <c r="I24" s="30" t="s">
        <v>110</v>
      </c>
      <c r="J24" s="45" t="s">
        <v>55</v>
      </c>
      <c r="K24" s="29">
        <v>2</v>
      </c>
      <c r="L24" s="29">
        <v>0</v>
      </c>
      <c r="M24" s="29">
        <v>0</v>
      </c>
      <c r="N24" s="29">
        <v>2</v>
      </c>
      <c r="O24" s="34">
        <v>2</v>
      </c>
    </row>
    <row r="25" spans="1:15" ht="21" customHeight="1" x14ac:dyDescent="0.25">
      <c r="A25" s="27" t="s">
        <v>105</v>
      </c>
      <c r="B25" s="45" t="s">
        <v>51</v>
      </c>
      <c r="C25" s="25">
        <v>3</v>
      </c>
      <c r="D25" s="25">
        <v>0</v>
      </c>
      <c r="E25" s="29">
        <v>0</v>
      </c>
      <c r="F25" s="29">
        <v>3</v>
      </c>
      <c r="G25" s="29">
        <v>3</v>
      </c>
      <c r="H25" s="187"/>
      <c r="I25" s="30" t="s">
        <v>111</v>
      </c>
      <c r="J25" s="45" t="s">
        <v>56</v>
      </c>
      <c r="K25" s="33">
        <v>2</v>
      </c>
      <c r="L25" s="33">
        <v>0</v>
      </c>
      <c r="M25" s="33">
        <v>0</v>
      </c>
      <c r="N25" s="33">
        <v>2</v>
      </c>
      <c r="O25" s="34">
        <v>2</v>
      </c>
    </row>
    <row r="26" spans="1:15" ht="21" customHeight="1" x14ac:dyDescent="0.25">
      <c r="A26" s="27" t="s">
        <v>106</v>
      </c>
      <c r="B26" s="45" t="s">
        <v>52</v>
      </c>
      <c r="C26" s="25">
        <v>2</v>
      </c>
      <c r="D26" s="25">
        <v>0</v>
      </c>
      <c r="E26" s="29">
        <v>0</v>
      </c>
      <c r="F26" s="29">
        <v>2</v>
      </c>
      <c r="G26" s="29">
        <v>2</v>
      </c>
      <c r="H26" s="187"/>
      <c r="I26" s="30" t="s">
        <v>39</v>
      </c>
      <c r="J26" s="45" t="s">
        <v>57</v>
      </c>
      <c r="K26" s="33">
        <v>2</v>
      </c>
      <c r="L26" s="33">
        <v>0</v>
      </c>
      <c r="M26" s="33">
        <v>0</v>
      </c>
      <c r="N26" s="33">
        <v>2</v>
      </c>
      <c r="O26" s="34">
        <v>2</v>
      </c>
    </row>
    <row r="27" spans="1:15" ht="21" customHeight="1" x14ac:dyDescent="0.25">
      <c r="A27" s="27" t="s">
        <v>38</v>
      </c>
      <c r="B27" s="45" t="s">
        <v>53</v>
      </c>
      <c r="C27" s="25">
        <v>2</v>
      </c>
      <c r="D27" s="25">
        <v>1</v>
      </c>
      <c r="E27" s="29">
        <v>0</v>
      </c>
      <c r="F27" s="29">
        <v>3</v>
      </c>
      <c r="G27" s="29">
        <v>3</v>
      </c>
      <c r="H27" s="187"/>
      <c r="I27" s="30" t="s">
        <v>40</v>
      </c>
      <c r="J27" s="45" t="s">
        <v>58</v>
      </c>
      <c r="K27" s="33">
        <v>2</v>
      </c>
      <c r="L27" s="33">
        <v>0</v>
      </c>
      <c r="M27" s="33">
        <v>0</v>
      </c>
      <c r="N27" s="33">
        <v>2</v>
      </c>
      <c r="O27" s="34">
        <v>2</v>
      </c>
    </row>
    <row r="28" spans="1:15" ht="21" customHeight="1" x14ac:dyDescent="0.25">
      <c r="A28" s="27" t="s">
        <v>107</v>
      </c>
      <c r="B28" s="45" t="s">
        <v>32</v>
      </c>
      <c r="C28" s="25"/>
      <c r="D28" s="25"/>
      <c r="E28" s="29"/>
      <c r="F28" s="29"/>
      <c r="G28" s="29">
        <v>12</v>
      </c>
      <c r="H28" s="187"/>
      <c r="I28" s="30" t="s">
        <v>112</v>
      </c>
      <c r="J28" s="45" t="s">
        <v>34</v>
      </c>
      <c r="K28" s="46"/>
      <c r="L28" s="46"/>
      <c r="M28" s="46"/>
      <c r="N28" s="46"/>
      <c r="O28" s="31">
        <v>8</v>
      </c>
    </row>
    <row r="29" spans="1:15" ht="21" customHeight="1" x14ac:dyDescent="0.25">
      <c r="A29" s="27" t="s">
        <v>278</v>
      </c>
      <c r="B29" s="32" t="s">
        <v>35</v>
      </c>
      <c r="C29" s="29">
        <v>2</v>
      </c>
      <c r="D29" s="29">
        <v>0</v>
      </c>
      <c r="E29" s="29">
        <v>0</v>
      </c>
      <c r="F29" s="29">
        <v>2</v>
      </c>
      <c r="G29" s="33">
        <v>3</v>
      </c>
      <c r="H29" s="187"/>
      <c r="I29" s="30" t="s">
        <v>113</v>
      </c>
      <c r="J29" s="47" t="s">
        <v>33</v>
      </c>
      <c r="K29" s="29"/>
      <c r="L29" s="29"/>
      <c r="M29" s="29"/>
      <c r="N29" s="29"/>
      <c r="O29" s="29">
        <v>6</v>
      </c>
    </row>
    <row r="30" spans="1:15" ht="21" customHeight="1" x14ac:dyDescent="0.25">
      <c r="A30" s="27"/>
      <c r="B30" s="45"/>
      <c r="C30" s="25"/>
      <c r="D30" s="25"/>
      <c r="E30" s="29"/>
      <c r="F30" s="29"/>
      <c r="G30" s="29"/>
      <c r="H30" s="187"/>
      <c r="I30" s="30" t="s">
        <v>279</v>
      </c>
      <c r="J30" s="47" t="s">
        <v>36</v>
      </c>
      <c r="K30" s="29">
        <v>2</v>
      </c>
      <c r="L30" s="29">
        <v>0</v>
      </c>
      <c r="M30" s="29">
        <v>0</v>
      </c>
      <c r="N30" s="29">
        <v>2</v>
      </c>
      <c r="O30" s="29">
        <v>3</v>
      </c>
    </row>
    <row r="31" spans="1:15" ht="21" customHeight="1" x14ac:dyDescent="0.25">
      <c r="A31" s="27"/>
      <c r="B31" s="32"/>
      <c r="C31" s="29"/>
      <c r="D31" s="29"/>
      <c r="E31" s="29"/>
      <c r="F31" s="29"/>
      <c r="G31" s="33"/>
      <c r="H31" s="187"/>
      <c r="I31" s="30"/>
      <c r="J31" s="48"/>
      <c r="K31" s="48"/>
      <c r="L31" s="48"/>
      <c r="M31" s="48"/>
      <c r="N31" s="48"/>
      <c r="O31" s="48"/>
    </row>
    <row r="32" spans="1:15" ht="21" customHeight="1" thickBot="1" x14ac:dyDescent="0.3">
      <c r="A32" s="174" t="s">
        <v>8</v>
      </c>
      <c r="B32" s="175"/>
      <c r="C32" s="41"/>
      <c r="D32" s="41"/>
      <c r="E32" s="41"/>
      <c r="F32" s="41"/>
      <c r="G32" s="41">
        <v>30</v>
      </c>
      <c r="H32" s="188"/>
      <c r="I32" s="175" t="s">
        <v>9</v>
      </c>
      <c r="J32" s="175"/>
      <c r="K32" s="41"/>
      <c r="L32" s="41"/>
      <c r="M32" s="41"/>
      <c r="N32" s="41"/>
      <c r="O32" s="42">
        <v>30</v>
      </c>
    </row>
    <row r="33" spans="1:36" ht="21" customHeight="1" thickBot="1" x14ac:dyDescent="0.3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1"/>
    </row>
    <row r="34" spans="1:36" ht="21" customHeight="1" x14ac:dyDescent="0.25">
      <c r="A34" s="6"/>
      <c r="B34" s="172" t="s">
        <v>11</v>
      </c>
      <c r="C34" s="173"/>
      <c r="D34" s="173"/>
      <c r="E34" s="173"/>
      <c r="F34" s="173"/>
      <c r="G34" s="173"/>
      <c r="H34" s="7">
        <f>G28+G29+O29+O30+O14</f>
        <v>33</v>
      </c>
      <c r="I34" s="6"/>
      <c r="J34" s="165" t="s">
        <v>13</v>
      </c>
      <c r="K34" s="166"/>
      <c r="L34" s="166"/>
      <c r="M34" s="166"/>
      <c r="N34" s="167"/>
      <c r="O34" s="7">
        <f>F17+N17+F32+N32</f>
        <v>0</v>
      </c>
    </row>
    <row r="35" spans="1:36" ht="21" customHeight="1" thickBot="1" x14ac:dyDescent="0.3">
      <c r="A35" s="6"/>
      <c r="B35" s="174" t="s">
        <v>12</v>
      </c>
      <c r="C35" s="175"/>
      <c r="D35" s="175"/>
      <c r="E35" s="175"/>
      <c r="F35" s="175"/>
      <c r="G35" s="175"/>
      <c r="H35" s="9">
        <v>27.5</v>
      </c>
      <c r="I35" s="6"/>
      <c r="J35" s="168" t="s">
        <v>14</v>
      </c>
      <c r="K35" s="169"/>
      <c r="L35" s="169"/>
      <c r="M35" s="169"/>
      <c r="N35" s="170"/>
      <c r="O35" s="8">
        <f>G17+O17+G32+O32</f>
        <v>120</v>
      </c>
    </row>
    <row r="36" spans="1:36" ht="21" customHeight="1" x14ac:dyDescent="0.25">
      <c r="A36" s="6"/>
      <c r="B36" s="21"/>
      <c r="C36" s="21"/>
      <c r="D36" s="21"/>
      <c r="E36" s="21"/>
      <c r="F36" s="21"/>
      <c r="G36" s="21"/>
      <c r="H36" s="22"/>
      <c r="I36" s="6"/>
      <c r="J36" s="21"/>
      <c r="K36" s="21"/>
      <c r="L36" s="21"/>
      <c r="M36" s="21"/>
      <c r="N36" s="21"/>
      <c r="O36" s="6"/>
    </row>
    <row r="37" spans="1:36" ht="21" customHeight="1" x14ac:dyDescent="0.25">
      <c r="A37" s="171" t="s">
        <v>59</v>
      </c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</row>
    <row r="38" spans="1:36" ht="21" customHeight="1" thickBot="1" x14ac:dyDescent="0.3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</row>
    <row r="39" spans="1:36" ht="21" customHeight="1" x14ac:dyDescent="0.25">
      <c r="A39" s="35" t="s">
        <v>88</v>
      </c>
      <c r="B39" s="53" t="s">
        <v>31</v>
      </c>
      <c r="C39" s="54" t="s">
        <v>2</v>
      </c>
      <c r="D39" s="54" t="s">
        <v>3</v>
      </c>
      <c r="E39" s="54" t="s">
        <v>4</v>
      </c>
      <c r="F39" s="54" t="s">
        <v>10</v>
      </c>
      <c r="G39" s="54" t="s">
        <v>5</v>
      </c>
      <c r="H39" s="164"/>
      <c r="I39" s="30" t="s">
        <v>107</v>
      </c>
      <c r="J39" s="55" t="s">
        <v>32</v>
      </c>
      <c r="K39" s="25" t="s">
        <v>2</v>
      </c>
      <c r="L39" s="25" t="s">
        <v>3</v>
      </c>
      <c r="M39" s="25" t="s">
        <v>4</v>
      </c>
      <c r="N39" s="25" t="s">
        <v>10</v>
      </c>
      <c r="O39" s="25" t="s">
        <v>5</v>
      </c>
      <c r="P39" s="52"/>
      <c r="Q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</row>
    <row r="40" spans="1:36" ht="21" customHeight="1" x14ac:dyDescent="0.25">
      <c r="A40" s="56" t="s">
        <v>122</v>
      </c>
      <c r="B40" s="57" t="s">
        <v>60</v>
      </c>
      <c r="C40" s="55" t="s">
        <v>61</v>
      </c>
      <c r="D40" s="55" t="s">
        <v>62</v>
      </c>
      <c r="E40" s="55" t="s">
        <v>62</v>
      </c>
      <c r="F40" s="55" t="s">
        <v>61</v>
      </c>
      <c r="G40" s="55" t="s">
        <v>66</v>
      </c>
      <c r="H40" s="161"/>
      <c r="I40" s="58" t="s">
        <v>123</v>
      </c>
      <c r="J40" s="57" t="s">
        <v>65</v>
      </c>
      <c r="K40" s="59" t="s">
        <v>66</v>
      </c>
      <c r="L40" s="59" t="s">
        <v>62</v>
      </c>
      <c r="M40" s="59" t="s">
        <v>62</v>
      </c>
      <c r="N40" s="59" t="s">
        <v>66</v>
      </c>
      <c r="O40" s="59" t="s">
        <v>66</v>
      </c>
      <c r="P40" s="52"/>
      <c r="Q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</row>
    <row r="41" spans="1:36" ht="21" customHeight="1" x14ac:dyDescent="0.25">
      <c r="A41" s="56" t="s">
        <v>230</v>
      </c>
      <c r="B41" s="57" t="s">
        <v>63</v>
      </c>
      <c r="C41" s="55" t="s">
        <v>61</v>
      </c>
      <c r="D41" s="55" t="s">
        <v>62</v>
      </c>
      <c r="E41" s="55" t="s">
        <v>62</v>
      </c>
      <c r="F41" s="55" t="s">
        <v>61</v>
      </c>
      <c r="G41" s="55" t="s">
        <v>66</v>
      </c>
      <c r="H41" s="161"/>
      <c r="I41" s="58" t="s">
        <v>235</v>
      </c>
      <c r="J41" s="57" t="s">
        <v>76</v>
      </c>
      <c r="K41" s="59" t="s">
        <v>66</v>
      </c>
      <c r="L41" s="59" t="s">
        <v>62</v>
      </c>
      <c r="M41" s="59" t="s">
        <v>62</v>
      </c>
      <c r="N41" s="59" t="s">
        <v>66</v>
      </c>
      <c r="O41" s="59" t="s">
        <v>66</v>
      </c>
      <c r="P41" s="52"/>
      <c r="Q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</row>
    <row r="42" spans="1:36" ht="21" customHeight="1" x14ac:dyDescent="0.25">
      <c r="A42" s="56" t="s">
        <v>231</v>
      </c>
      <c r="B42" s="57" t="s">
        <v>64</v>
      </c>
      <c r="C42" s="55" t="s">
        <v>61</v>
      </c>
      <c r="D42" s="55" t="s">
        <v>62</v>
      </c>
      <c r="E42" s="55" t="s">
        <v>62</v>
      </c>
      <c r="F42" s="55" t="s">
        <v>61</v>
      </c>
      <c r="G42" s="55" t="s">
        <v>66</v>
      </c>
      <c r="H42" s="161"/>
      <c r="I42" s="58" t="s">
        <v>236</v>
      </c>
      <c r="J42" s="57" t="s">
        <v>67</v>
      </c>
      <c r="K42" s="59" t="s">
        <v>66</v>
      </c>
      <c r="L42" s="59" t="s">
        <v>62</v>
      </c>
      <c r="M42" s="59" t="s">
        <v>62</v>
      </c>
      <c r="N42" s="59" t="s">
        <v>66</v>
      </c>
      <c r="O42" s="59" t="s">
        <v>66</v>
      </c>
      <c r="P42" s="52"/>
      <c r="Q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</row>
    <row r="43" spans="1:36" ht="21" customHeight="1" x14ac:dyDescent="0.25">
      <c r="A43" s="56" t="s">
        <v>232</v>
      </c>
      <c r="B43" s="57" t="s">
        <v>73</v>
      </c>
      <c r="C43" s="55" t="s">
        <v>61</v>
      </c>
      <c r="D43" s="55" t="s">
        <v>62</v>
      </c>
      <c r="E43" s="55" t="s">
        <v>62</v>
      </c>
      <c r="F43" s="55" t="s">
        <v>61</v>
      </c>
      <c r="G43" s="55" t="s">
        <v>66</v>
      </c>
      <c r="H43" s="161"/>
      <c r="I43" s="58" t="s">
        <v>237</v>
      </c>
      <c r="J43" s="57" t="s">
        <v>68</v>
      </c>
      <c r="K43" s="59" t="s">
        <v>61</v>
      </c>
      <c r="L43" s="59" t="s">
        <v>89</v>
      </c>
      <c r="M43" s="59" t="s">
        <v>62</v>
      </c>
      <c r="N43" s="59" t="s">
        <v>66</v>
      </c>
      <c r="O43" s="59" t="s">
        <v>66</v>
      </c>
      <c r="P43" s="52"/>
      <c r="Q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</row>
    <row r="44" spans="1:36" ht="21" customHeight="1" x14ac:dyDescent="0.25">
      <c r="A44" s="56" t="s">
        <v>233</v>
      </c>
      <c r="B44" s="57" t="s">
        <v>74</v>
      </c>
      <c r="C44" s="55" t="s">
        <v>61</v>
      </c>
      <c r="D44" s="55" t="s">
        <v>62</v>
      </c>
      <c r="E44" s="55" t="s">
        <v>62</v>
      </c>
      <c r="F44" s="55" t="s">
        <v>61</v>
      </c>
      <c r="G44" s="55" t="s">
        <v>66</v>
      </c>
      <c r="H44" s="161"/>
      <c r="I44" s="58" t="s">
        <v>238</v>
      </c>
      <c r="J44" s="57" t="s">
        <v>69</v>
      </c>
      <c r="K44" s="59" t="s">
        <v>61</v>
      </c>
      <c r="L44" s="59" t="s">
        <v>89</v>
      </c>
      <c r="M44" s="59" t="s">
        <v>62</v>
      </c>
      <c r="N44" s="59" t="s">
        <v>66</v>
      </c>
      <c r="O44" s="59" t="s">
        <v>66</v>
      </c>
      <c r="P44" s="52"/>
      <c r="Q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</row>
    <row r="45" spans="1:36" ht="21" customHeight="1" x14ac:dyDescent="0.25">
      <c r="A45" s="56" t="s">
        <v>234</v>
      </c>
      <c r="B45" s="57" t="s">
        <v>75</v>
      </c>
      <c r="C45" s="55" t="s">
        <v>61</v>
      </c>
      <c r="D45" s="55" t="s">
        <v>62</v>
      </c>
      <c r="E45" s="55" t="s">
        <v>62</v>
      </c>
      <c r="F45" s="55" t="s">
        <v>61</v>
      </c>
      <c r="G45" s="55" t="s">
        <v>66</v>
      </c>
      <c r="H45" s="161"/>
      <c r="I45" s="58" t="s">
        <v>239</v>
      </c>
      <c r="J45" s="43" t="s">
        <v>77</v>
      </c>
      <c r="K45" s="59" t="s">
        <v>66</v>
      </c>
      <c r="L45" s="59" t="s">
        <v>62</v>
      </c>
      <c r="M45" s="59" t="s">
        <v>62</v>
      </c>
      <c r="N45" s="59" t="s">
        <v>66</v>
      </c>
      <c r="O45" s="59" t="s">
        <v>66</v>
      </c>
      <c r="P45" s="52"/>
      <c r="Q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</row>
    <row r="46" spans="1:36" ht="21" customHeight="1" x14ac:dyDescent="0.25">
      <c r="A46" s="56"/>
      <c r="B46" s="57"/>
      <c r="C46" s="55"/>
      <c r="D46" s="55"/>
      <c r="E46" s="55"/>
      <c r="F46" s="55"/>
      <c r="G46" s="55"/>
      <c r="H46" s="163"/>
      <c r="I46" s="58" t="s">
        <v>240</v>
      </c>
      <c r="J46" s="57" t="s">
        <v>78</v>
      </c>
      <c r="K46" s="59" t="s">
        <v>66</v>
      </c>
      <c r="L46" s="59" t="s">
        <v>62</v>
      </c>
      <c r="M46" s="59" t="s">
        <v>62</v>
      </c>
      <c r="N46" s="59" t="s">
        <v>66</v>
      </c>
      <c r="O46" s="59" t="s">
        <v>66</v>
      </c>
      <c r="P46" s="52"/>
      <c r="Q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</row>
    <row r="47" spans="1:36" ht="21" customHeight="1" x14ac:dyDescent="0.25">
      <c r="A47" s="60" t="s">
        <v>113</v>
      </c>
      <c r="B47" s="55" t="s">
        <v>33</v>
      </c>
      <c r="C47" s="25" t="s">
        <v>2</v>
      </c>
      <c r="D47" s="25" t="s">
        <v>3</v>
      </c>
      <c r="E47" s="25" t="s">
        <v>4</v>
      </c>
      <c r="F47" s="25" t="s">
        <v>10</v>
      </c>
      <c r="G47" s="25" t="s">
        <v>5</v>
      </c>
      <c r="H47" s="162"/>
      <c r="I47" s="61"/>
      <c r="J47" s="61"/>
      <c r="K47" s="61"/>
      <c r="L47" s="61"/>
      <c r="M47" s="61"/>
      <c r="N47" s="61"/>
      <c r="O47" s="61"/>
      <c r="P47" s="52"/>
      <c r="Q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</row>
    <row r="48" spans="1:36" ht="21" customHeight="1" x14ac:dyDescent="0.25">
      <c r="A48" s="56" t="s">
        <v>124</v>
      </c>
      <c r="B48" s="43" t="s">
        <v>70</v>
      </c>
      <c r="C48" s="55" t="s">
        <v>61</v>
      </c>
      <c r="D48" s="55" t="s">
        <v>62</v>
      </c>
      <c r="E48" s="55" t="s">
        <v>62</v>
      </c>
      <c r="F48" s="55" t="s">
        <v>61</v>
      </c>
      <c r="G48" s="55" t="s">
        <v>61</v>
      </c>
      <c r="H48" s="163"/>
      <c r="I48" s="58"/>
      <c r="J48" s="43"/>
      <c r="K48" s="55"/>
      <c r="L48" s="55"/>
      <c r="M48" s="55"/>
      <c r="N48" s="55"/>
      <c r="O48" s="62"/>
      <c r="P48" s="52"/>
      <c r="Q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</row>
    <row r="49" spans="1:32" ht="21" customHeight="1" x14ac:dyDescent="0.25">
      <c r="A49" s="56" t="s">
        <v>241</v>
      </c>
      <c r="B49" s="43" t="s">
        <v>71</v>
      </c>
      <c r="C49" s="55" t="s">
        <v>61</v>
      </c>
      <c r="D49" s="55" t="s">
        <v>62</v>
      </c>
      <c r="E49" s="55" t="s">
        <v>62</v>
      </c>
      <c r="F49" s="55" t="s">
        <v>61</v>
      </c>
      <c r="G49" s="55" t="s">
        <v>61</v>
      </c>
      <c r="H49" s="163"/>
      <c r="I49" s="58"/>
      <c r="J49" s="43"/>
      <c r="K49" s="55"/>
      <c r="L49" s="55"/>
      <c r="M49" s="55"/>
      <c r="N49" s="55"/>
      <c r="O49" s="62"/>
      <c r="P49" s="52"/>
      <c r="Q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</row>
    <row r="50" spans="1:32" ht="21" customHeight="1" x14ac:dyDescent="0.25">
      <c r="A50" s="56" t="s">
        <v>242</v>
      </c>
      <c r="B50" s="43" t="s">
        <v>121</v>
      </c>
      <c r="C50" s="55" t="s">
        <v>61</v>
      </c>
      <c r="D50" s="55" t="s">
        <v>62</v>
      </c>
      <c r="E50" s="55" t="s">
        <v>62</v>
      </c>
      <c r="F50" s="55" t="s">
        <v>61</v>
      </c>
      <c r="G50" s="55" t="s">
        <v>61</v>
      </c>
      <c r="H50" s="163"/>
      <c r="I50" s="58"/>
      <c r="J50" s="43"/>
      <c r="K50" s="55"/>
      <c r="L50" s="55"/>
      <c r="M50" s="55"/>
      <c r="N50" s="55"/>
      <c r="O50" s="62"/>
      <c r="P50" s="52"/>
      <c r="Q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</row>
    <row r="51" spans="1:32" ht="21" customHeight="1" x14ac:dyDescent="0.25">
      <c r="A51" s="56" t="s">
        <v>243</v>
      </c>
      <c r="B51" s="43" t="s">
        <v>72</v>
      </c>
      <c r="C51" s="55" t="s">
        <v>61</v>
      </c>
      <c r="D51" s="55" t="s">
        <v>62</v>
      </c>
      <c r="E51" s="55" t="s">
        <v>62</v>
      </c>
      <c r="F51" s="55" t="s">
        <v>61</v>
      </c>
      <c r="G51" s="55" t="s">
        <v>61</v>
      </c>
      <c r="H51" s="163"/>
      <c r="I51" s="58"/>
      <c r="J51" s="43"/>
      <c r="K51" s="55"/>
      <c r="L51" s="55"/>
      <c r="M51" s="55"/>
      <c r="N51" s="55"/>
      <c r="O51" s="62"/>
      <c r="P51" s="52"/>
      <c r="Q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</row>
    <row r="52" spans="1:32" ht="21" customHeight="1" x14ac:dyDescent="0.25">
      <c r="A52" s="56" t="s">
        <v>244</v>
      </c>
      <c r="B52" s="43" t="s">
        <v>79</v>
      </c>
      <c r="C52" s="55" t="s">
        <v>61</v>
      </c>
      <c r="D52" s="55" t="s">
        <v>62</v>
      </c>
      <c r="E52" s="55" t="s">
        <v>62</v>
      </c>
      <c r="F52" s="55" t="s">
        <v>61</v>
      </c>
      <c r="G52" s="55" t="s">
        <v>61</v>
      </c>
      <c r="H52" s="163"/>
      <c r="I52" s="58"/>
      <c r="J52" s="43"/>
      <c r="K52" s="55"/>
      <c r="L52" s="55"/>
      <c r="M52" s="55"/>
      <c r="N52" s="55"/>
      <c r="O52" s="62"/>
      <c r="P52" s="52"/>
      <c r="Q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</row>
    <row r="53" spans="1:32" ht="21" customHeight="1" x14ac:dyDescent="0.25">
      <c r="A53" s="56" t="s">
        <v>245</v>
      </c>
      <c r="B53" s="43" t="s">
        <v>115</v>
      </c>
      <c r="C53" s="55" t="s">
        <v>61</v>
      </c>
      <c r="D53" s="55" t="s">
        <v>62</v>
      </c>
      <c r="E53" s="55" t="s">
        <v>62</v>
      </c>
      <c r="F53" s="55" t="s">
        <v>61</v>
      </c>
      <c r="G53" s="55" t="s">
        <v>61</v>
      </c>
      <c r="H53" s="163"/>
      <c r="I53" s="58"/>
      <c r="J53" s="43"/>
      <c r="K53" s="55"/>
      <c r="L53" s="55"/>
      <c r="M53" s="55"/>
      <c r="N53" s="55"/>
      <c r="O53" s="62"/>
      <c r="P53" s="52"/>
      <c r="Q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</row>
    <row r="54" spans="1:32" ht="21" customHeight="1" x14ac:dyDescent="0.25">
      <c r="A54" s="56" t="s">
        <v>246</v>
      </c>
      <c r="B54" s="43" t="s">
        <v>80</v>
      </c>
      <c r="C54" s="55" t="s">
        <v>61</v>
      </c>
      <c r="D54" s="55" t="s">
        <v>62</v>
      </c>
      <c r="E54" s="55" t="s">
        <v>62</v>
      </c>
      <c r="F54" s="55" t="s">
        <v>61</v>
      </c>
      <c r="G54" s="55" t="s">
        <v>61</v>
      </c>
      <c r="H54" s="163"/>
      <c r="I54" s="58"/>
      <c r="J54" s="43"/>
      <c r="K54" s="55"/>
      <c r="L54" s="55"/>
      <c r="M54" s="55"/>
      <c r="N54" s="55"/>
      <c r="O54" s="62"/>
      <c r="P54" s="52"/>
      <c r="Q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</row>
    <row r="55" spans="1:32" ht="21" customHeight="1" x14ac:dyDescent="0.25">
      <c r="A55" s="56" t="s">
        <v>247</v>
      </c>
      <c r="B55" s="43" t="s">
        <v>81</v>
      </c>
      <c r="C55" s="55" t="s">
        <v>61</v>
      </c>
      <c r="D55" s="55" t="s">
        <v>62</v>
      </c>
      <c r="E55" s="55" t="s">
        <v>62</v>
      </c>
      <c r="F55" s="55" t="s">
        <v>61</v>
      </c>
      <c r="G55" s="55" t="s">
        <v>61</v>
      </c>
      <c r="H55" s="163"/>
      <c r="I55" s="58"/>
      <c r="J55" s="43"/>
      <c r="K55" s="55"/>
      <c r="L55" s="55"/>
      <c r="M55" s="55"/>
      <c r="N55" s="55"/>
      <c r="O55" s="62"/>
      <c r="P55" s="52"/>
      <c r="Q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</row>
    <row r="56" spans="1:32" ht="21" customHeight="1" x14ac:dyDescent="0.25">
      <c r="A56" s="56" t="s">
        <v>248</v>
      </c>
      <c r="B56" s="43" t="s">
        <v>82</v>
      </c>
      <c r="C56" s="55" t="s">
        <v>61</v>
      </c>
      <c r="D56" s="55" t="s">
        <v>62</v>
      </c>
      <c r="E56" s="55" t="s">
        <v>62</v>
      </c>
      <c r="F56" s="55" t="s">
        <v>61</v>
      </c>
      <c r="G56" s="55" t="s">
        <v>61</v>
      </c>
      <c r="H56" s="163"/>
      <c r="I56" s="58"/>
      <c r="J56" s="43"/>
      <c r="K56" s="55"/>
      <c r="L56" s="55"/>
      <c r="M56" s="55"/>
      <c r="N56" s="55"/>
      <c r="O56" s="62"/>
      <c r="P56" s="52"/>
      <c r="Q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</row>
    <row r="57" spans="1:32" ht="21" customHeight="1" thickBot="1" x14ac:dyDescent="0.3">
      <c r="A57" s="56"/>
      <c r="B57" s="43"/>
      <c r="C57" s="55"/>
      <c r="D57" s="55"/>
      <c r="E57" s="55"/>
      <c r="F57" s="55"/>
      <c r="G57" s="55"/>
      <c r="H57" s="63"/>
      <c r="I57" s="114"/>
      <c r="J57" s="64"/>
      <c r="K57" s="72"/>
      <c r="L57" s="72"/>
      <c r="M57" s="72"/>
      <c r="N57" s="72"/>
      <c r="O57" s="115"/>
      <c r="P57" s="52"/>
      <c r="Q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</row>
    <row r="58" spans="1:32" ht="21" customHeight="1" x14ac:dyDescent="0.25">
      <c r="A58" s="74" t="s">
        <v>278</v>
      </c>
      <c r="B58" s="55" t="s">
        <v>35</v>
      </c>
      <c r="C58" s="25" t="s">
        <v>2</v>
      </c>
      <c r="D58" s="25" t="s">
        <v>3</v>
      </c>
      <c r="E58" s="25" t="s">
        <v>4</v>
      </c>
      <c r="F58" s="25" t="s">
        <v>10</v>
      </c>
      <c r="G58" s="25" t="s">
        <v>5</v>
      </c>
      <c r="H58" s="160"/>
      <c r="I58" s="116" t="s">
        <v>279</v>
      </c>
      <c r="J58" s="53" t="s">
        <v>36</v>
      </c>
      <c r="K58" s="54" t="s">
        <v>2</v>
      </c>
      <c r="L58" s="54" t="s">
        <v>3</v>
      </c>
      <c r="M58" s="54" t="s">
        <v>4</v>
      </c>
      <c r="N58" s="54" t="s">
        <v>10</v>
      </c>
      <c r="O58" s="117" t="s">
        <v>5</v>
      </c>
      <c r="P58" s="52"/>
      <c r="Q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</row>
    <row r="59" spans="1:32" ht="21" customHeight="1" x14ac:dyDescent="0.25">
      <c r="A59" s="74" t="s">
        <v>280</v>
      </c>
      <c r="B59" s="43" t="s">
        <v>116</v>
      </c>
      <c r="C59" s="29">
        <v>2</v>
      </c>
      <c r="D59" s="29">
        <v>0</v>
      </c>
      <c r="E59" s="29">
        <v>0</v>
      </c>
      <c r="F59" s="29">
        <v>2</v>
      </c>
      <c r="G59" s="33">
        <v>3</v>
      </c>
      <c r="H59" s="161"/>
      <c r="I59" s="73" t="s">
        <v>285</v>
      </c>
      <c r="J59" s="43" t="s">
        <v>117</v>
      </c>
      <c r="K59" s="29">
        <v>2</v>
      </c>
      <c r="L59" s="29">
        <v>0</v>
      </c>
      <c r="M59" s="29">
        <v>0</v>
      </c>
      <c r="N59" s="29">
        <v>2</v>
      </c>
      <c r="O59" s="34">
        <v>3</v>
      </c>
      <c r="P59" s="52"/>
      <c r="Q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</row>
    <row r="60" spans="1:32" ht="21" customHeight="1" x14ac:dyDescent="0.25">
      <c r="A60" s="74" t="s">
        <v>281</v>
      </c>
      <c r="B60" s="43" t="s">
        <v>83</v>
      </c>
      <c r="C60" s="29">
        <v>2</v>
      </c>
      <c r="D60" s="29">
        <v>0</v>
      </c>
      <c r="E60" s="29">
        <v>0</v>
      </c>
      <c r="F60" s="29">
        <v>2</v>
      </c>
      <c r="G60" s="33">
        <v>3</v>
      </c>
      <c r="H60" s="161"/>
      <c r="I60" s="73" t="s">
        <v>286</v>
      </c>
      <c r="J60" s="43" t="s">
        <v>86</v>
      </c>
      <c r="K60" s="29">
        <v>2</v>
      </c>
      <c r="L60" s="29">
        <v>0</v>
      </c>
      <c r="M60" s="29">
        <v>0</v>
      </c>
      <c r="N60" s="29">
        <v>2</v>
      </c>
      <c r="O60" s="34">
        <v>3</v>
      </c>
      <c r="P60" s="52"/>
      <c r="Q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</row>
    <row r="61" spans="1:32" ht="21" customHeight="1" x14ac:dyDescent="0.25">
      <c r="A61" s="74" t="s">
        <v>282</v>
      </c>
      <c r="B61" s="43" t="s">
        <v>84</v>
      </c>
      <c r="C61" s="29">
        <v>2</v>
      </c>
      <c r="D61" s="29">
        <v>0</v>
      </c>
      <c r="E61" s="29">
        <v>0</v>
      </c>
      <c r="F61" s="29">
        <v>2</v>
      </c>
      <c r="G61" s="33">
        <v>3</v>
      </c>
      <c r="H61" s="161"/>
      <c r="I61" s="73" t="s">
        <v>287</v>
      </c>
      <c r="J61" s="64" t="s">
        <v>120</v>
      </c>
      <c r="K61" s="29">
        <v>2</v>
      </c>
      <c r="L61" s="29">
        <v>0</v>
      </c>
      <c r="M61" s="29">
        <v>0</v>
      </c>
      <c r="N61" s="29">
        <v>2</v>
      </c>
      <c r="O61" s="34">
        <v>3</v>
      </c>
      <c r="P61" s="52"/>
      <c r="Q61" s="52"/>
    </row>
    <row r="62" spans="1:32" ht="21" customHeight="1" x14ac:dyDescent="0.25">
      <c r="A62" s="74" t="s">
        <v>283</v>
      </c>
      <c r="B62" s="43" t="s">
        <v>85</v>
      </c>
      <c r="C62" s="29">
        <v>2</v>
      </c>
      <c r="D62" s="29">
        <v>0</v>
      </c>
      <c r="E62" s="29">
        <v>0</v>
      </c>
      <c r="F62" s="29">
        <v>2</v>
      </c>
      <c r="G62" s="33">
        <v>3</v>
      </c>
      <c r="H62" s="161"/>
      <c r="I62" s="73" t="s">
        <v>288</v>
      </c>
      <c r="J62" s="43" t="s">
        <v>87</v>
      </c>
      <c r="K62" s="29">
        <v>2</v>
      </c>
      <c r="L62" s="29">
        <v>0</v>
      </c>
      <c r="M62" s="29">
        <v>0</v>
      </c>
      <c r="N62" s="29">
        <v>2</v>
      </c>
      <c r="O62" s="34">
        <v>3</v>
      </c>
      <c r="P62" s="52"/>
      <c r="Q62" s="52"/>
    </row>
    <row r="63" spans="1:32" ht="21" customHeight="1" thickBot="1" x14ac:dyDescent="0.3">
      <c r="A63" s="74" t="s">
        <v>284</v>
      </c>
      <c r="B63" s="43" t="s">
        <v>118</v>
      </c>
      <c r="C63" s="29">
        <v>2</v>
      </c>
      <c r="D63" s="29">
        <v>0</v>
      </c>
      <c r="E63" s="29">
        <v>0</v>
      </c>
      <c r="F63" s="29">
        <v>2</v>
      </c>
      <c r="G63" s="33">
        <v>3</v>
      </c>
      <c r="H63" s="161"/>
      <c r="I63" s="118" t="s">
        <v>289</v>
      </c>
      <c r="J63" s="119" t="s">
        <v>119</v>
      </c>
      <c r="K63" s="120">
        <v>2</v>
      </c>
      <c r="L63" s="120">
        <v>0</v>
      </c>
      <c r="M63" s="120">
        <v>0</v>
      </c>
      <c r="N63" s="120">
        <v>2</v>
      </c>
      <c r="O63" s="121">
        <v>3</v>
      </c>
      <c r="P63" s="52"/>
      <c r="Q63" s="52"/>
    </row>
    <row r="64" spans="1:32" ht="21" customHeight="1" x14ac:dyDescent="0.25">
      <c r="J64" s="21"/>
      <c r="K64" s="21"/>
      <c r="L64" s="65"/>
      <c r="M64" s="65"/>
      <c r="N64" s="65"/>
      <c r="O64" s="65"/>
      <c r="P64" s="65"/>
      <c r="Q64" s="52"/>
    </row>
  </sheetData>
  <sortState ref="I13:O14">
    <sortCondition ref="I13:I14"/>
  </sortState>
  <mergeCells count="24">
    <mergeCell ref="A1:O1"/>
    <mergeCell ref="A2:O2"/>
    <mergeCell ref="A32:B32"/>
    <mergeCell ref="I32:J32"/>
    <mergeCell ref="A17:B17"/>
    <mergeCell ref="I17:J17"/>
    <mergeCell ref="A16:G16"/>
    <mergeCell ref="A3:O3"/>
    <mergeCell ref="A18:O19"/>
    <mergeCell ref="H4:H17"/>
    <mergeCell ref="I16:O16"/>
    <mergeCell ref="A4:G4"/>
    <mergeCell ref="H20:H32"/>
    <mergeCell ref="I4:O4"/>
    <mergeCell ref="A20:G20"/>
    <mergeCell ref="I20:O20"/>
    <mergeCell ref="H58:H63"/>
    <mergeCell ref="H47:H56"/>
    <mergeCell ref="H39:H46"/>
    <mergeCell ref="J34:N34"/>
    <mergeCell ref="J35:N35"/>
    <mergeCell ref="A37:O37"/>
    <mergeCell ref="B34:G34"/>
    <mergeCell ref="B35:G35"/>
  </mergeCells>
  <pageMargins left="0.34" right="0.25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9"/>
  <sheetViews>
    <sheetView topLeftCell="A22" zoomScale="85" zoomScaleNormal="85" workbookViewId="0">
      <selection activeCell="A35" sqref="A35:O35"/>
    </sheetView>
  </sheetViews>
  <sheetFormatPr defaultColWidth="9.140625" defaultRowHeight="15" x14ac:dyDescent="0.25"/>
  <cols>
    <col min="1" max="1" width="14.7109375" style="75" customWidth="1"/>
    <col min="2" max="2" width="40.140625" style="75" bestFit="1" customWidth="1"/>
    <col min="3" max="7" width="5.7109375" style="75" customWidth="1"/>
    <col min="8" max="8" width="5.42578125" style="75" customWidth="1"/>
    <col min="9" max="9" width="14.7109375" style="75" customWidth="1"/>
    <col min="10" max="10" width="37.7109375" style="75" customWidth="1"/>
    <col min="11" max="15" width="5.7109375" style="75" customWidth="1"/>
    <col min="16" max="16384" width="9.140625" style="75"/>
  </cols>
  <sheetData>
    <row r="1" spans="1:15" ht="21" customHeight="1" x14ac:dyDescent="0.25">
      <c r="A1" s="197" t="s">
        <v>37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9"/>
    </row>
    <row r="2" spans="1:15" ht="21" customHeight="1" thickBot="1" x14ac:dyDescent="0.3">
      <c r="A2" s="200" t="s">
        <v>174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2"/>
    </row>
    <row r="3" spans="1:15" ht="21" customHeight="1" thickBot="1" x14ac:dyDescent="0.3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</row>
    <row r="4" spans="1:15" ht="21" customHeight="1" x14ac:dyDescent="0.25">
      <c r="A4" s="204" t="s">
        <v>15</v>
      </c>
      <c r="B4" s="205"/>
      <c r="C4" s="205"/>
      <c r="D4" s="205"/>
      <c r="E4" s="205"/>
      <c r="F4" s="205"/>
      <c r="G4" s="206"/>
      <c r="H4" s="207"/>
      <c r="I4" s="210" t="s">
        <v>16</v>
      </c>
      <c r="J4" s="205"/>
      <c r="K4" s="205"/>
      <c r="L4" s="205"/>
      <c r="M4" s="205"/>
      <c r="N4" s="205"/>
      <c r="O4" s="211"/>
    </row>
    <row r="5" spans="1:15" ht="21" customHeight="1" x14ac:dyDescent="0.25">
      <c r="A5" s="76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10</v>
      </c>
      <c r="G5" s="3" t="s">
        <v>5</v>
      </c>
      <c r="H5" s="208"/>
      <c r="I5" s="3" t="s">
        <v>0</v>
      </c>
      <c r="J5" s="3" t="s">
        <v>1</v>
      </c>
      <c r="K5" s="3" t="s">
        <v>2</v>
      </c>
      <c r="L5" s="3" t="s">
        <v>3</v>
      </c>
      <c r="M5" s="3" t="s">
        <v>4</v>
      </c>
      <c r="N5" s="3" t="s">
        <v>10</v>
      </c>
      <c r="O5" s="77" t="s">
        <v>5</v>
      </c>
    </row>
    <row r="6" spans="1:15" ht="21" customHeight="1" x14ac:dyDescent="0.25">
      <c r="A6" s="71" t="s">
        <v>25</v>
      </c>
      <c r="B6" s="2" t="s">
        <v>17</v>
      </c>
      <c r="C6" s="3">
        <v>2</v>
      </c>
      <c r="D6" s="3">
        <v>0</v>
      </c>
      <c r="E6" s="3">
        <v>0</v>
      </c>
      <c r="F6" s="19">
        <v>2</v>
      </c>
      <c r="G6" s="19">
        <v>2</v>
      </c>
      <c r="H6" s="208"/>
      <c r="I6" s="70" t="s">
        <v>28</v>
      </c>
      <c r="J6" s="2" t="s">
        <v>18</v>
      </c>
      <c r="K6" s="3">
        <v>2</v>
      </c>
      <c r="L6" s="3">
        <v>0</v>
      </c>
      <c r="M6" s="3">
        <v>0</v>
      </c>
      <c r="N6" s="19">
        <v>2</v>
      </c>
      <c r="O6" s="1">
        <v>2</v>
      </c>
    </row>
    <row r="7" spans="1:15" ht="21" customHeight="1" x14ac:dyDescent="0.25">
      <c r="A7" s="71" t="s">
        <v>26</v>
      </c>
      <c r="B7" s="17" t="s">
        <v>21</v>
      </c>
      <c r="C7" s="3">
        <v>2</v>
      </c>
      <c r="D7" s="3">
        <v>0</v>
      </c>
      <c r="E7" s="3">
        <v>0</v>
      </c>
      <c r="F7" s="19">
        <v>2</v>
      </c>
      <c r="G7" s="20">
        <v>2</v>
      </c>
      <c r="H7" s="208"/>
      <c r="I7" s="70" t="s">
        <v>29</v>
      </c>
      <c r="J7" s="17" t="s">
        <v>23</v>
      </c>
      <c r="K7" s="3">
        <v>2</v>
      </c>
      <c r="L7" s="3">
        <v>0</v>
      </c>
      <c r="M7" s="3">
        <v>0</v>
      </c>
      <c r="N7" s="19">
        <v>2</v>
      </c>
      <c r="O7" s="18">
        <v>2</v>
      </c>
    </row>
    <row r="8" spans="1:15" ht="21" customHeight="1" x14ac:dyDescent="0.25">
      <c r="A8" s="71" t="s">
        <v>27</v>
      </c>
      <c r="B8" s="2" t="s">
        <v>22</v>
      </c>
      <c r="C8" s="3">
        <v>2</v>
      </c>
      <c r="D8" s="3">
        <v>0</v>
      </c>
      <c r="E8" s="3">
        <v>0</v>
      </c>
      <c r="F8" s="19">
        <v>2</v>
      </c>
      <c r="G8" s="20">
        <v>2</v>
      </c>
      <c r="H8" s="208"/>
      <c r="I8" s="70" t="s">
        <v>30</v>
      </c>
      <c r="J8" s="2" t="s">
        <v>24</v>
      </c>
      <c r="K8" s="3">
        <v>2</v>
      </c>
      <c r="L8" s="3">
        <v>0</v>
      </c>
      <c r="M8" s="3">
        <v>0</v>
      </c>
      <c r="N8" s="19">
        <v>2</v>
      </c>
      <c r="O8" s="18">
        <v>2</v>
      </c>
    </row>
    <row r="9" spans="1:15" ht="21" customHeight="1" x14ac:dyDescent="0.25">
      <c r="A9" s="11" t="s">
        <v>175</v>
      </c>
      <c r="B9" s="17" t="s">
        <v>249</v>
      </c>
      <c r="C9" s="19">
        <v>3</v>
      </c>
      <c r="D9" s="19">
        <v>0</v>
      </c>
      <c r="E9" s="19">
        <v>0</v>
      </c>
      <c r="F9" s="19">
        <v>3</v>
      </c>
      <c r="G9" s="19">
        <v>3</v>
      </c>
      <c r="H9" s="208"/>
      <c r="I9" s="11" t="s">
        <v>176</v>
      </c>
      <c r="J9" s="17" t="s">
        <v>250</v>
      </c>
      <c r="K9" s="19">
        <v>3</v>
      </c>
      <c r="L9" s="19">
        <v>0</v>
      </c>
      <c r="M9" s="19">
        <v>0</v>
      </c>
      <c r="N9" s="19">
        <v>3</v>
      </c>
      <c r="O9" s="19">
        <v>3</v>
      </c>
    </row>
    <row r="10" spans="1:15" ht="21" customHeight="1" x14ac:dyDescent="0.25">
      <c r="A10" s="11" t="s">
        <v>177</v>
      </c>
      <c r="B10" s="17" t="s">
        <v>178</v>
      </c>
      <c r="C10" s="3">
        <v>2</v>
      </c>
      <c r="D10" s="3">
        <v>2</v>
      </c>
      <c r="E10" s="3">
        <v>0</v>
      </c>
      <c r="F10" s="19">
        <v>4</v>
      </c>
      <c r="G10" s="20">
        <v>4</v>
      </c>
      <c r="H10" s="208"/>
      <c r="I10" s="11" t="s">
        <v>179</v>
      </c>
      <c r="J10" s="2" t="s">
        <v>180</v>
      </c>
      <c r="K10" s="3">
        <v>3</v>
      </c>
      <c r="L10" s="3">
        <v>1</v>
      </c>
      <c r="M10" s="3">
        <v>0</v>
      </c>
      <c r="N10" s="19">
        <v>4</v>
      </c>
      <c r="O10" s="18">
        <v>4</v>
      </c>
    </row>
    <row r="11" spans="1:15" ht="21" customHeight="1" x14ac:dyDescent="0.25">
      <c r="A11" s="11" t="s">
        <v>181</v>
      </c>
      <c r="B11" s="17" t="s">
        <v>182</v>
      </c>
      <c r="C11" s="19">
        <v>2</v>
      </c>
      <c r="D11" s="19">
        <v>0</v>
      </c>
      <c r="E11" s="3">
        <v>0</v>
      </c>
      <c r="F11" s="19">
        <v>2</v>
      </c>
      <c r="G11" s="20">
        <v>3</v>
      </c>
      <c r="H11" s="208"/>
      <c r="I11" s="11" t="s">
        <v>183</v>
      </c>
      <c r="J11" s="2" t="s">
        <v>184</v>
      </c>
      <c r="K11" s="19">
        <v>2</v>
      </c>
      <c r="L11" s="19">
        <v>1</v>
      </c>
      <c r="M11" s="3">
        <v>0</v>
      </c>
      <c r="N11" s="19">
        <v>3</v>
      </c>
      <c r="O11" s="18">
        <v>3</v>
      </c>
    </row>
    <row r="12" spans="1:15" ht="21" customHeight="1" x14ac:dyDescent="0.25">
      <c r="A12" s="11" t="s">
        <v>185</v>
      </c>
      <c r="B12" s="17" t="s">
        <v>186</v>
      </c>
      <c r="C12" s="3">
        <v>3</v>
      </c>
      <c r="D12" s="3">
        <v>1</v>
      </c>
      <c r="E12" s="3">
        <v>0</v>
      </c>
      <c r="F12" s="19">
        <v>4</v>
      </c>
      <c r="G12" s="20">
        <v>4</v>
      </c>
      <c r="H12" s="208"/>
      <c r="I12" s="11" t="s">
        <v>187</v>
      </c>
      <c r="J12" s="78" t="s">
        <v>251</v>
      </c>
      <c r="K12" s="19">
        <v>2</v>
      </c>
      <c r="L12" s="19">
        <v>2</v>
      </c>
      <c r="M12" s="19">
        <v>0</v>
      </c>
      <c r="N12" s="19">
        <v>4</v>
      </c>
      <c r="O12" s="19">
        <v>4</v>
      </c>
    </row>
    <row r="13" spans="1:15" ht="21" customHeight="1" x14ac:dyDescent="0.25">
      <c r="A13" s="11" t="s">
        <v>188</v>
      </c>
      <c r="B13" s="2" t="s">
        <v>139</v>
      </c>
      <c r="C13" s="19">
        <v>3</v>
      </c>
      <c r="D13" s="19">
        <v>0</v>
      </c>
      <c r="E13" s="3">
        <v>0</v>
      </c>
      <c r="F13" s="19">
        <v>3</v>
      </c>
      <c r="G13" s="18">
        <v>3</v>
      </c>
      <c r="H13" s="208"/>
      <c r="I13" s="11" t="s">
        <v>189</v>
      </c>
      <c r="J13" s="2" t="s">
        <v>190</v>
      </c>
      <c r="K13" s="3">
        <v>2</v>
      </c>
      <c r="L13" s="3">
        <v>0</v>
      </c>
      <c r="M13" s="3">
        <v>0</v>
      </c>
      <c r="N13" s="19">
        <v>2</v>
      </c>
      <c r="O13" s="20">
        <v>2</v>
      </c>
    </row>
    <row r="14" spans="1:15" ht="21" customHeight="1" x14ac:dyDescent="0.25">
      <c r="A14" s="11" t="s">
        <v>191</v>
      </c>
      <c r="B14" s="17" t="s">
        <v>192</v>
      </c>
      <c r="C14" s="3">
        <v>3</v>
      </c>
      <c r="D14" s="3">
        <v>1</v>
      </c>
      <c r="E14" s="3">
        <v>0</v>
      </c>
      <c r="F14" s="19">
        <v>4</v>
      </c>
      <c r="G14" s="20">
        <v>4</v>
      </c>
      <c r="H14" s="208"/>
      <c r="I14" s="11" t="s">
        <v>193</v>
      </c>
      <c r="J14" s="12" t="s">
        <v>31</v>
      </c>
      <c r="K14" s="3"/>
      <c r="L14" s="3"/>
      <c r="M14" s="3"/>
      <c r="N14" s="19"/>
      <c r="O14" s="18">
        <v>8</v>
      </c>
    </row>
    <row r="15" spans="1:15" ht="21" customHeight="1" x14ac:dyDescent="0.25">
      <c r="A15" s="11" t="s">
        <v>194</v>
      </c>
      <c r="B15" s="17" t="s">
        <v>195</v>
      </c>
      <c r="C15" s="19">
        <v>2</v>
      </c>
      <c r="D15" s="19">
        <v>0</v>
      </c>
      <c r="E15" s="3">
        <v>0</v>
      </c>
      <c r="F15" s="19">
        <v>2</v>
      </c>
      <c r="G15" s="20">
        <v>3</v>
      </c>
      <c r="H15" s="208"/>
      <c r="I15" s="11"/>
      <c r="J15" s="17"/>
      <c r="K15" s="19"/>
      <c r="L15" s="19"/>
      <c r="M15" s="3"/>
      <c r="N15" s="19"/>
      <c r="O15" s="20"/>
    </row>
    <row r="16" spans="1:15" ht="21" customHeight="1" x14ac:dyDescent="0.25">
      <c r="A16" s="212"/>
      <c r="B16" s="213"/>
      <c r="C16" s="213"/>
      <c r="D16" s="213"/>
      <c r="E16" s="213"/>
      <c r="F16" s="213"/>
      <c r="G16" s="213"/>
      <c r="H16" s="208"/>
      <c r="I16" s="214"/>
      <c r="J16" s="215"/>
      <c r="K16" s="215"/>
      <c r="L16" s="215"/>
      <c r="M16" s="215"/>
      <c r="N16" s="215"/>
      <c r="O16" s="216"/>
    </row>
    <row r="17" spans="1:15" ht="21" customHeight="1" thickBot="1" x14ac:dyDescent="0.3">
      <c r="A17" s="217" t="s">
        <v>6</v>
      </c>
      <c r="B17" s="218"/>
      <c r="C17" s="79"/>
      <c r="D17" s="79"/>
      <c r="E17" s="79"/>
      <c r="F17" s="79"/>
      <c r="G17" s="79">
        <f>SUM(G6:G15)</f>
        <v>30</v>
      </c>
      <c r="H17" s="209"/>
      <c r="I17" s="218" t="s">
        <v>7</v>
      </c>
      <c r="J17" s="218"/>
      <c r="K17" s="79"/>
      <c r="L17" s="79"/>
      <c r="M17" s="79"/>
      <c r="N17" s="79"/>
      <c r="O17" s="80">
        <f>SUM(O6:O15)</f>
        <v>30</v>
      </c>
    </row>
    <row r="18" spans="1:15" ht="21" customHeight="1" x14ac:dyDescent="0.25">
      <c r="A18" s="81"/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</row>
    <row r="19" spans="1:15" ht="21" customHeight="1" thickBot="1" x14ac:dyDescent="0.3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</row>
    <row r="20" spans="1:15" ht="21" customHeight="1" x14ac:dyDescent="0.25">
      <c r="A20" s="204" t="s">
        <v>19</v>
      </c>
      <c r="B20" s="205"/>
      <c r="C20" s="205"/>
      <c r="D20" s="205"/>
      <c r="E20" s="205"/>
      <c r="F20" s="205"/>
      <c r="G20" s="206"/>
      <c r="H20" s="207"/>
      <c r="I20" s="210" t="s">
        <v>20</v>
      </c>
      <c r="J20" s="205"/>
      <c r="K20" s="205"/>
      <c r="L20" s="205"/>
      <c r="M20" s="205"/>
      <c r="N20" s="205"/>
      <c r="O20" s="211"/>
    </row>
    <row r="21" spans="1:15" ht="21" customHeight="1" x14ac:dyDescent="0.25">
      <c r="A21" s="76" t="s">
        <v>0</v>
      </c>
      <c r="B21" s="3" t="s">
        <v>1</v>
      </c>
      <c r="C21" s="3" t="s">
        <v>2</v>
      </c>
      <c r="D21" s="3" t="s">
        <v>3</v>
      </c>
      <c r="E21" s="3" t="s">
        <v>4</v>
      </c>
      <c r="F21" s="3" t="s">
        <v>10</v>
      </c>
      <c r="G21" s="3" t="s">
        <v>5</v>
      </c>
      <c r="H21" s="208"/>
      <c r="I21" s="3" t="s">
        <v>0</v>
      </c>
      <c r="J21" s="3" t="s">
        <v>1</v>
      </c>
      <c r="K21" s="3" t="s">
        <v>2</v>
      </c>
      <c r="L21" s="3" t="s">
        <v>3</v>
      </c>
      <c r="M21" s="3" t="s">
        <v>4</v>
      </c>
      <c r="N21" s="3" t="s">
        <v>10</v>
      </c>
      <c r="O21" s="77" t="s">
        <v>5</v>
      </c>
    </row>
    <row r="22" spans="1:15" ht="21" customHeight="1" x14ac:dyDescent="0.25">
      <c r="A22" s="71" t="s">
        <v>196</v>
      </c>
      <c r="B22" s="78" t="s">
        <v>197</v>
      </c>
      <c r="C22" s="3">
        <v>3</v>
      </c>
      <c r="D22" s="3">
        <v>0</v>
      </c>
      <c r="E22" s="19">
        <v>0</v>
      </c>
      <c r="F22" s="19">
        <v>3</v>
      </c>
      <c r="G22" s="20">
        <v>3</v>
      </c>
      <c r="H22" s="208"/>
      <c r="I22" s="70" t="s">
        <v>198</v>
      </c>
      <c r="J22" s="4" t="s">
        <v>199</v>
      </c>
      <c r="K22" s="3">
        <v>3</v>
      </c>
      <c r="L22" s="3">
        <v>0</v>
      </c>
      <c r="M22" s="19">
        <v>0</v>
      </c>
      <c r="N22" s="19">
        <v>3</v>
      </c>
      <c r="O22" s="1">
        <v>3</v>
      </c>
    </row>
    <row r="23" spans="1:15" ht="21" customHeight="1" x14ac:dyDescent="0.25">
      <c r="A23" s="71" t="s">
        <v>200</v>
      </c>
      <c r="B23" s="4" t="s">
        <v>201</v>
      </c>
      <c r="C23" s="3">
        <v>2</v>
      </c>
      <c r="D23" s="3">
        <v>1</v>
      </c>
      <c r="E23" s="19">
        <v>0</v>
      </c>
      <c r="F23" s="19">
        <v>3</v>
      </c>
      <c r="G23" s="20">
        <v>3</v>
      </c>
      <c r="H23" s="208"/>
      <c r="I23" s="70" t="s">
        <v>202</v>
      </c>
      <c r="J23" s="4" t="s">
        <v>203</v>
      </c>
      <c r="K23" s="3">
        <v>3</v>
      </c>
      <c r="L23" s="3">
        <v>0</v>
      </c>
      <c r="M23" s="19">
        <v>0</v>
      </c>
      <c r="N23" s="19">
        <v>3</v>
      </c>
      <c r="O23" s="18">
        <v>3</v>
      </c>
    </row>
    <row r="24" spans="1:15" ht="21" customHeight="1" x14ac:dyDescent="0.25">
      <c r="A24" s="71" t="s">
        <v>204</v>
      </c>
      <c r="B24" s="4" t="s">
        <v>205</v>
      </c>
      <c r="C24" s="19">
        <v>2</v>
      </c>
      <c r="D24" s="19">
        <v>2</v>
      </c>
      <c r="E24" s="19">
        <v>0</v>
      </c>
      <c r="F24" s="19">
        <v>4</v>
      </c>
      <c r="G24" s="20">
        <v>4</v>
      </c>
      <c r="H24" s="208"/>
      <c r="I24" s="70" t="s">
        <v>206</v>
      </c>
      <c r="J24" s="17" t="s">
        <v>207</v>
      </c>
      <c r="K24" s="19">
        <v>2</v>
      </c>
      <c r="L24" s="19">
        <v>1</v>
      </c>
      <c r="M24" s="19">
        <v>0</v>
      </c>
      <c r="N24" s="19">
        <v>3</v>
      </c>
      <c r="O24" s="18">
        <v>3</v>
      </c>
    </row>
    <row r="25" spans="1:15" ht="21" customHeight="1" x14ac:dyDescent="0.25">
      <c r="A25" s="71" t="s">
        <v>208</v>
      </c>
      <c r="B25" s="5" t="s">
        <v>252</v>
      </c>
      <c r="C25" s="3">
        <v>2</v>
      </c>
      <c r="D25" s="3">
        <v>2</v>
      </c>
      <c r="E25" s="19">
        <v>0</v>
      </c>
      <c r="F25" s="19">
        <v>4</v>
      </c>
      <c r="G25" s="19">
        <v>4</v>
      </c>
      <c r="H25" s="208"/>
      <c r="I25" s="70" t="s">
        <v>209</v>
      </c>
      <c r="J25" s="5" t="s">
        <v>210</v>
      </c>
      <c r="K25" s="19">
        <v>3</v>
      </c>
      <c r="L25" s="19">
        <v>0</v>
      </c>
      <c r="M25" s="19">
        <v>0</v>
      </c>
      <c r="N25" s="19">
        <v>3</v>
      </c>
      <c r="O25" s="18">
        <v>3</v>
      </c>
    </row>
    <row r="26" spans="1:15" ht="21" customHeight="1" x14ac:dyDescent="0.25">
      <c r="A26" s="71" t="s">
        <v>211</v>
      </c>
      <c r="B26" s="78" t="s">
        <v>212</v>
      </c>
      <c r="C26" s="19">
        <v>2</v>
      </c>
      <c r="D26" s="19">
        <v>0</v>
      </c>
      <c r="E26" s="19">
        <v>0</v>
      </c>
      <c r="F26" s="19">
        <v>2</v>
      </c>
      <c r="G26" s="19">
        <v>2</v>
      </c>
      <c r="H26" s="208"/>
      <c r="I26" s="70" t="s">
        <v>213</v>
      </c>
      <c r="J26" s="5" t="s">
        <v>34</v>
      </c>
      <c r="K26" s="83"/>
      <c r="L26" s="83"/>
      <c r="M26" s="83"/>
      <c r="N26" s="83"/>
      <c r="O26" s="18">
        <v>8</v>
      </c>
    </row>
    <row r="27" spans="1:15" ht="21" customHeight="1" x14ac:dyDescent="0.25">
      <c r="A27" s="71" t="s">
        <v>214</v>
      </c>
      <c r="B27" s="78" t="s">
        <v>215</v>
      </c>
      <c r="C27" s="19">
        <v>2</v>
      </c>
      <c r="D27" s="19">
        <v>0</v>
      </c>
      <c r="E27" s="19">
        <v>0</v>
      </c>
      <c r="F27" s="19">
        <v>2</v>
      </c>
      <c r="G27" s="19">
        <v>2</v>
      </c>
      <c r="H27" s="208"/>
      <c r="I27" s="70" t="s">
        <v>216</v>
      </c>
      <c r="J27" s="84" t="s">
        <v>33</v>
      </c>
      <c r="K27" s="19"/>
      <c r="L27" s="19"/>
      <c r="M27" s="19"/>
      <c r="N27" s="19"/>
      <c r="O27" s="19">
        <v>7</v>
      </c>
    </row>
    <row r="28" spans="1:15" ht="21" customHeight="1" x14ac:dyDescent="0.25">
      <c r="A28" s="71" t="s">
        <v>217</v>
      </c>
      <c r="B28" s="5" t="s">
        <v>32</v>
      </c>
      <c r="C28" s="3"/>
      <c r="D28" s="3"/>
      <c r="E28" s="19"/>
      <c r="F28" s="19"/>
      <c r="G28" s="19">
        <v>9</v>
      </c>
      <c r="H28" s="208"/>
      <c r="I28" s="70" t="s">
        <v>279</v>
      </c>
      <c r="J28" s="84" t="s">
        <v>36</v>
      </c>
      <c r="K28" s="19">
        <v>2</v>
      </c>
      <c r="L28" s="19">
        <v>0</v>
      </c>
      <c r="M28" s="19">
        <v>0</v>
      </c>
      <c r="N28" s="19">
        <v>2</v>
      </c>
      <c r="O28" s="19">
        <v>3</v>
      </c>
    </row>
    <row r="29" spans="1:15" ht="21" customHeight="1" x14ac:dyDescent="0.25">
      <c r="A29" s="71" t="s">
        <v>278</v>
      </c>
      <c r="B29" s="17" t="s">
        <v>35</v>
      </c>
      <c r="C29" s="19">
        <v>2</v>
      </c>
      <c r="D29" s="19">
        <v>0</v>
      </c>
      <c r="E29" s="19">
        <v>0</v>
      </c>
      <c r="F29" s="19">
        <v>2</v>
      </c>
      <c r="G29" s="20">
        <v>3</v>
      </c>
      <c r="H29" s="208"/>
      <c r="I29" s="213"/>
      <c r="J29" s="213"/>
      <c r="K29" s="213"/>
      <c r="L29" s="213"/>
      <c r="M29" s="213"/>
      <c r="N29" s="213"/>
      <c r="O29" s="213"/>
    </row>
    <row r="30" spans="1:15" ht="21" customHeight="1" thickBot="1" x14ac:dyDescent="0.3">
      <c r="A30" s="217" t="s">
        <v>8</v>
      </c>
      <c r="B30" s="218"/>
      <c r="C30" s="79"/>
      <c r="D30" s="79"/>
      <c r="E30" s="79"/>
      <c r="F30" s="79"/>
      <c r="G30" s="79">
        <f>SUM(G22:G29)</f>
        <v>30</v>
      </c>
      <c r="H30" s="209"/>
      <c r="I30" s="218" t="s">
        <v>9</v>
      </c>
      <c r="J30" s="218"/>
      <c r="K30" s="79"/>
      <c r="L30" s="79"/>
      <c r="M30" s="79"/>
      <c r="N30" s="79"/>
      <c r="O30" s="80">
        <f>SUM(O22:O28)</f>
        <v>30</v>
      </c>
    </row>
    <row r="31" spans="1:15" ht="21" customHeight="1" thickBot="1" x14ac:dyDescent="0.3">
      <c r="A31" s="85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6"/>
    </row>
    <row r="32" spans="1:15" ht="21" customHeight="1" x14ac:dyDescent="0.25">
      <c r="A32" s="87"/>
      <c r="B32" s="221" t="s">
        <v>11</v>
      </c>
      <c r="C32" s="222"/>
      <c r="D32" s="222"/>
      <c r="E32" s="222"/>
      <c r="F32" s="222"/>
      <c r="G32" s="222"/>
      <c r="H32" s="88">
        <v>30</v>
      </c>
      <c r="I32" s="87"/>
      <c r="J32" s="223" t="s">
        <v>13</v>
      </c>
      <c r="K32" s="224"/>
      <c r="L32" s="224"/>
      <c r="M32" s="224"/>
      <c r="N32" s="225"/>
      <c r="O32" s="88">
        <f>F17+N17+F30+N30</f>
        <v>0</v>
      </c>
    </row>
    <row r="33" spans="1:36" ht="21" customHeight="1" thickBot="1" x14ac:dyDescent="0.3">
      <c r="A33" s="87"/>
      <c r="B33" s="217" t="s">
        <v>12</v>
      </c>
      <c r="C33" s="218"/>
      <c r="D33" s="218"/>
      <c r="E33" s="218"/>
      <c r="F33" s="218"/>
      <c r="G33" s="218"/>
      <c r="H33" s="89">
        <v>25</v>
      </c>
      <c r="I33" s="87"/>
      <c r="J33" s="226" t="s">
        <v>14</v>
      </c>
      <c r="K33" s="227"/>
      <c r="L33" s="227"/>
      <c r="M33" s="227"/>
      <c r="N33" s="228"/>
      <c r="O33" s="90">
        <f>G17+O17+G30+O30</f>
        <v>120</v>
      </c>
    </row>
    <row r="34" spans="1:36" ht="21" x14ac:dyDescent="0.25">
      <c r="D34" s="91"/>
      <c r="E34" s="92"/>
      <c r="F34" s="92"/>
      <c r="G34" s="92"/>
      <c r="I34" s="92"/>
      <c r="J34" s="92"/>
    </row>
    <row r="35" spans="1:36" ht="21" customHeight="1" x14ac:dyDescent="0.25">
      <c r="A35" s="229" t="s">
        <v>301</v>
      </c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</row>
    <row r="36" spans="1:36" ht="21" customHeight="1" thickBot="1" x14ac:dyDescent="0.3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</row>
    <row r="37" spans="1:36" ht="21" customHeight="1" thickBot="1" x14ac:dyDescent="0.3">
      <c r="A37" s="11" t="s">
        <v>193</v>
      </c>
      <c r="B37" s="94" t="s">
        <v>31</v>
      </c>
      <c r="C37" s="95" t="s">
        <v>2</v>
      </c>
      <c r="D37" s="95" t="s">
        <v>3</v>
      </c>
      <c r="E37" s="95" t="s">
        <v>4</v>
      </c>
      <c r="F37" s="95" t="s">
        <v>10</v>
      </c>
      <c r="G37" s="95" t="s">
        <v>5</v>
      </c>
      <c r="H37" s="230"/>
      <c r="I37" s="67" t="s">
        <v>217</v>
      </c>
      <c r="J37" s="94" t="s">
        <v>32</v>
      </c>
      <c r="K37" s="95" t="s">
        <v>2</v>
      </c>
      <c r="L37" s="95" t="s">
        <v>3</v>
      </c>
      <c r="M37" s="95" t="s">
        <v>4</v>
      </c>
      <c r="N37" s="95" t="s">
        <v>10</v>
      </c>
      <c r="O37" s="96" t="s">
        <v>5</v>
      </c>
      <c r="P37" s="93"/>
      <c r="Q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</row>
    <row r="38" spans="1:36" ht="21" customHeight="1" thickBot="1" x14ac:dyDescent="0.3">
      <c r="A38" s="67" t="s">
        <v>218</v>
      </c>
      <c r="B38" s="97" t="s">
        <v>219</v>
      </c>
      <c r="C38" s="98" t="s">
        <v>66</v>
      </c>
      <c r="D38" s="98" t="s">
        <v>89</v>
      </c>
      <c r="E38" s="98">
        <v>0</v>
      </c>
      <c r="F38" s="98" t="s">
        <v>114</v>
      </c>
      <c r="G38" s="98" t="s">
        <v>114</v>
      </c>
      <c r="H38" s="220"/>
      <c r="I38" s="67" t="s">
        <v>220</v>
      </c>
      <c r="J38" s="97" t="s">
        <v>69</v>
      </c>
      <c r="K38" s="99" t="s">
        <v>61</v>
      </c>
      <c r="L38" s="99" t="s">
        <v>89</v>
      </c>
      <c r="M38" s="99">
        <v>0</v>
      </c>
      <c r="N38" s="99" t="s">
        <v>66</v>
      </c>
      <c r="O38" s="100" t="s">
        <v>66</v>
      </c>
      <c r="P38" s="93"/>
      <c r="Q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</row>
    <row r="39" spans="1:36" ht="21" customHeight="1" thickBot="1" x14ac:dyDescent="0.3">
      <c r="A39" s="67" t="s">
        <v>253</v>
      </c>
      <c r="B39" s="97" t="s">
        <v>115</v>
      </c>
      <c r="C39" s="98">
        <v>3</v>
      </c>
      <c r="D39" s="98" t="s">
        <v>89</v>
      </c>
      <c r="E39" s="98">
        <v>0</v>
      </c>
      <c r="F39" s="98" t="s">
        <v>114</v>
      </c>
      <c r="G39" s="98" t="s">
        <v>114</v>
      </c>
      <c r="H39" s="220"/>
      <c r="I39" s="67" t="s">
        <v>262</v>
      </c>
      <c r="J39" s="97" t="s">
        <v>221</v>
      </c>
      <c r="K39" s="99">
        <v>3</v>
      </c>
      <c r="L39" s="99">
        <v>0</v>
      </c>
      <c r="M39" s="99">
        <v>0</v>
      </c>
      <c r="N39" s="99">
        <v>3</v>
      </c>
      <c r="O39" s="100" t="s">
        <v>66</v>
      </c>
      <c r="P39" s="93"/>
      <c r="Q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</row>
    <row r="40" spans="1:36" ht="21" customHeight="1" thickBot="1" x14ac:dyDescent="0.3">
      <c r="A40" s="67" t="s">
        <v>254</v>
      </c>
      <c r="B40" s="97" t="s">
        <v>170</v>
      </c>
      <c r="C40" s="98">
        <v>3</v>
      </c>
      <c r="D40" s="98" t="s">
        <v>89</v>
      </c>
      <c r="E40" s="98">
        <v>0</v>
      </c>
      <c r="F40" s="98" t="s">
        <v>114</v>
      </c>
      <c r="G40" s="98" t="s">
        <v>114</v>
      </c>
      <c r="H40" s="220"/>
      <c r="I40" s="67" t="s">
        <v>263</v>
      </c>
      <c r="J40" s="148" t="s">
        <v>76</v>
      </c>
      <c r="K40" s="99" t="s">
        <v>61</v>
      </c>
      <c r="L40" s="99">
        <v>0</v>
      </c>
      <c r="M40" s="99">
        <v>0</v>
      </c>
      <c r="N40" s="99" t="s">
        <v>61</v>
      </c>
      <c r="O40" s="100" t="s">
        <v>66</v>
      </c>
      <c r="P40" s="93"/>
      <c r="Q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</row>
    <row r="41" spans="1:36" ht="21" customHeight="1" thickBot="1" x14ac:dyDescent="0.3">
      <c r="A41" s="67" t="s">
        <v>255</v>
      </c>
      <c r="B41" s="97" t="s">
        <v>222</v>
      </c>
      <c r="C41" s="98" t="s">
        <v>66</v>
      </c>
      <c r="D41" s="98" t="s">
        <v>62</v>
      </c>
      <c r="E41" s="98">
        <v>0</v>
      </c>
      <c r="F41" s="98" t="s">
        <v>66</v>
      </c>
      <c r="G41" s="98" t="s">
        <v>114</v>
      </c>
      <c r="H41" s="220"/>
      <c r="I41" s="67" t="s">
        <v>264</v>
      </c>
      <c r="J41" s="97" t="s">
        <v>223</v>
      </c>
      <c r="K41" s="99">
        <v>3</v>
      </c>
      <c r="L41" s="99">
        <v>0</v>
      </c>
      <c r="M41" s="99">
        <v>0</v>
      </c>
      <c r="N41" s="99">
        <v>3</v>
      </c>
      <c r="O41" s="100" t="s">
        <v>66</v>
      </c>
      <c r="P41" s="93"/>
      <c r="Q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</row>
    <row r="42" spans="1:36" ht="21" customHeight="1" x14ac:dyDescent="0.25">
      <c r="A42" s="67" t="s">
        <v>256</v>
      </c>
      <c r="B42" s="97" t="s">
        <v>224</v>
      </c>
      <c r="C42" s="98">
        <v>3</v>
      </c>
      <c r="D42" s="98" t="s">
        <v>62</v>
      </c>
      <c r="E42" s="98">
        <v>0</v>
      </c>
      <c r="F42" s="98" t="s">
        <v>66</v>
      </c>
      <c r="G42" s="98" t="s">
        <v>114</v>
      </c>
      <c r="H42" s="220"/>
      <c r="I42" s="67" t="s">
        <v>265</v>
      </c>
      <c r="J42" s="97" t="s">
        <v>225</v>
      </c>
      <c r="K42" s="99" t="s">
        <v>61</v>
      </c>
      <c r="L42" s="99">
        <v>0</v>
      </c>
      <c r="M42" s="99">
        <v>0</v>
      </c>
      <c r="N42" s="99" t="s">
        <v>61</v>
      </c>
      <c r="O42" s="100" t="s">
        <v>66</v>
      </c>
      <c r="P42" s="93"/>
      <c r="Q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</row>
    <row r="43" spans="1:36" ht="21" customHeight="1" x14ac:dyDescent="0.25">
      <c r="A43" s="108"/>
      <c r="B43" s="97"/>
      <c r="C43" s="98"/>
      <c r="D43" s="98"/>
      <c r="E43" s="98"/>
      <c r="F43" s="98"/>
      <c r="G43" s="98"/>
      <c r="H43" s="220"/>
      <c r="I43" s="109"/>
      <c r="J43" s="97"/>
      <c r="K43" s="99"/>
      <c r="L43" s="99"/>
      <c r="M43" s="99"/>
      <c r="N43" s="99"/>
      <c r="O43" s="99"/>
      <c r="P43" s="93"/>
      <c r="Q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</row>
    <row r="44" spans="1:36" ht="21" customHeight="1" x14ac:dyDescent="0.25">
      <c r="A44" s="68" t="s">
        <v>216</v>
      </c>
      <c r="B44" s="98" t="s">
        <v>33</v>
      </c>
      <c r="C44" s="3" t="s">
        <v>2</v>
      </c>
      <c r="D44" s="3" t="s">
        <v>3</v>
      </c>
      <c r="E44" s="3" t="s">
        <v>4</v>
      </c>
      <c r="F44" s="3" t="s">
        <v>10</v>
      </c>
      <c r="G44" s="3" t="s">
        <v>5</v>
      </c>
      <c r="H44" s="231"/>
      <c r="I44" s="101"/>
      <c r="J44" s="101"/>
      <c r="K44" s="101"/>
      <c r="L44" s="101"/>
      <c r="M44" s="101"/>
      <c r="N44" s="101"/>
      <c r="O44" s="101"/>
      <c r="P44" s="93"/>
      <c r="Q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</row>
    <row r="45" spans="1:36" ht="21" customHeight="1" x14ac:dyDescent="0.25">
      <c r="A45" s="68" t="s">
        <v>226</v>
      </c>
      <c r="B45" s="78" t="s">
        <v>227</v>
      </c>
      <c r="C45" s="98" t="s">
        <v>61</v>
      </c>
      <c r="D45" s="98" t="s">
        <v>89</v>
      </c>
      <c r="E45" s="98">
        <v>0</v>
      </c>
      <c r="F45" s="98">
        <v>3</v>
      </c>
      <c r="G45" s="98" t="s">
        <v>66</v>
      </c>
      <c r="H45" s="219"/>
      <c r="I45" s="102"/>
      <c r="J45" s="78"/>
      <c r="K45" s="98"/>
      <c r="L45" s="98"/>
      <c r="M45" s="98"/>
      <c r="N45" s="98"/>
      <c r="O45" s="103"/>
      <c r="P45" s="93"/>
      <c r="Q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</row>
    <row r="46" spans="1:36" ht="21" customHeight="1" x14ac:dyDescent="0.25">
      <c r="A46" s="68" t="s">
        <v>257</v>
      </c>
      <c r="B46" s="97" t="s">
        <v>173</v>
      </c>
      <c r="C46" s="98" t="s">
        <v>61</v>
      </c>
      <c r="D46" s="98">
        <v>0</v>
      </c>
      <c r="E46" s="98">
        <v>0</v>
      </c>
      <c r="F46" s="98" t="s">
        <v>61</v>
      </c>
      <c r="G46" s="98" t="s">
        <v>61</v>
      </c>
      <c r="H46" s="220"/>
      <c r="I46" s="102"/>
      <c r="J46" s="78"/>
      <c r="K46" s="98"/>
      <c r="L46" s="98"/>
      <c r="M46" s="98"/>
      <c r="N46" s="98"/>
      <c r="O46" s="103"/>
      <c r="P46" s="93"/>
      <c r="Q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</row>
    <row r="47" spans="1:36" ht="21" customHeight="1" x14ac:dyDescent="0.25">
      <c r="A47" s="68" t="s">
        <v>258</v>
      </c>
      <c r="B47" s="97" t="s">
        <v>78</v>
      </c>
      <c r="C47" s="99" t="s">
        <v>61</v>
      </c>
      <c r="D47" s="99">
        <v>0</v>
      </c>
      <c r="E47" s="99">
        <v>0</v>
      </c>
      <c r="F47" s="99" t="s">
        <v>61</v>
      </c>
      <c r="G47" s="100" t="s">
        <v>61</v>
      </c>
      <c r="H47" s="220"/>
      <c r="I47" s="102"/>
      <c r="J47" s="78"/>
      <c r="K47" s="98"/>
      <c r="L47" s="98"/>
      <c r="M47" s="98"/>
      <c r="N47" s="98"/>
      <c r="O47" s="103"/>
      <c r="P47" s="93"/>
      <c r="Q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</row>
    <row r="48" spans="1:36" ht="21" customHeight="1" x14ac:dyDescent="0.25">
      <c r="A48" s="68" t="s">
        <v>259</v>
      </c>
      <c r="B48" s="78" t="s">
        <v>300</v>
      </c>
      <c r="C48" s="98" t="s">
        <v>61</v>
      </c>
      <c r="D48" s="98">
        <v>0</v>
      </c>
      <c r="E48" s="98">
        <v>0</v>
      </c>
      <c r="F48" s="98" t="s">
        <v>61</v>
      </c>
      <c r="G48" s="98" t="s">
        <v>61</v>
      </c>
      <c r="H48" s="220"/>
      <c r="I48" s="102"/>
      <c r="J48" s="78"/>
      <c r="K48" s="98"/>
      <c r="L48" s="98"/>
      <c r="M48" s="98"/>
      <c r="N48" s="98"/>
      <c r="O48" s="103"/>
      <c r="P48" s="93"/>
      <c r="Q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</row>
    <row r="49" spans="1:32" ht="21" customHeight="1" x14ac:dyDescent="0.25">
      <c r="A49" s="68" t="s">
        <v>260</v>
      </c>
      <c r="B49" s="78" t="s">
        <v>228</v>
      </c>
      <c r="C49" s="98" t="s">
        <v>61</v>
      </c>
      <c r="D49" s="98" t="s">
        <v>89</v>
      </c>
      <c r="E49" s="98">
        <v>0</v>
      </c>
      <c r="F49" s="98">
        <v>3</v>
      </c>
      <c r="G49" s="98" t="s">
        <v>66</v>
      </c>
      <c r="H49" s="220"/>
      <c r="I49" s="102"/>
      <c r="J49" s="78"/>
      <c r="K49" s="98"/>
      <c r="L49" s="98"/>
      <c r="M49" s="98"/>
      <c r="N49" s="98"/>
      <c r="O49" s="103"/>
      <c r="P49" s="93"/>
      <c r="Q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</row>
    <row r="50" spans="1:32" ht="21" customHeight="1" x14ac:dyDescent="0.25">
      <c r="A50" s="68" t="s">
        <v>261</v>
      </c>
      <c r="B50" s="97" t="s">
        <v>229</v>
      </c>
      <c r="C50" s="98" t="s">
        <v>61</v>
      </c>
      <c r="D50" s="98" t="s">
        <v>62</v>
      </c>
      <c r="E50" s="98" t="s">
        <v>62</v>
      </c>
      <c r="F50" s="98" t="s">
        <v>61</v>
      </c>
      <c r="G50" s="98" t="s">
        <v>61</v>
      </c>
      <c r="H50" s="220"/>
      <c r="I50" s="102"/>
      <c r="J50" s="78"/>
      <c r="K50" s="98"/>
      <c r="L50" s="98"/>
      <c r="M50" s="98"/>
      <c r="N50" s="98"/>
      <c r="O50" s="103"/>
      <c r="P50" s="93"/>
      <c r="Q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</row>
    <row r="51" spans="1:32" ht="21" customHeight="1" x14ac:dyDescent="0.25">
      <c r="A51" s="69"/>
      <c r="B51" s="97"/>
      <c r="C51" s="98"/>
      <c r="D51" s="98"/>
      <c r="E51" s="98"/>
      <c r="F51" s="98"/>
      <c r="G51" s="98"/>
      <c r="H51" s="220"/>
      <c r="I51" s="102"/>
      <c r="J51" s="78"/>
      <c r="K51" s="98"/>
      <c r="L51" s="98"/>
      <c r="M51" s="98"/>
      <c r="N51" s="98"/>
      <c r="O51" s="103"/>
      <c r="P51" s="93"/>
      <c r="Q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</row>
    <row r="52" spans="1:32" ht="21" customHeight="1" x14ac:dyDescent="0.25">
      <c r="A52" s="113" t="s">
        <v>278</v>
      </c>
      <c r="B52" s="98" t="s">
        <v>35</v>
      </c>
      <c r="C52" s="3" t="s">
        <v>2</v>
      </c>
      <c r="D52" s="3" t="s">
        <v>3</v>
      </c>
      <c r="E52" s="3" t="s">
        <v>4</v>
      </c>
      <c r="F52" s="3" t="s">
        <v>10</v>
      </c>
      <c r="G52" s="3" t="s">
        <v>5</v>
      </c>
      <c r="H52" s="220"/>
      <c r="I52" s="112" t="s">
        <v>279</v>
      </c>
      <c r="J52" s="98" t="s">
        <v>36</v>
      </c>
      <c r="K52" s="3" t="s">
        <v>2</v>
      </c>
      <c r="L52" s="3" t="s">
        <v>3</v>
      </c>
      <c r="M52" s="3" t="s">
        <v>4</v>
      </c>
      <c r="N52" s="3" t="s">
        <v>10</v>
      </c>
      <c r="O52" s="77" t="s">
        <v>5</v>
      </c>
      <c r="P52" s="93"/>
      <c r="Q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</row>
    <row r="53" spans="1:32" ht="21" customHeight="1" x14ac:dyDescent="0.25">
      <c r="A53" s="113" t="s">
        <v>280</v>
      </c>
      <c r="B53" s="78" t="s">
        <v>116</v>
      </c>
      <c r="C53" s="19">
        <v>2</v>
      </c>
      <c r="D53" s="19">
        <v>0</v>
      </c>
      <c r="E53" s="19">
        <v>0</v>
      </c>
      <c r="F53" s="19">
        <v>2</v>
      </c>
      <c r="G53" s="20">
        <v>3</v>
      </c>
      <c r="H53" s="220"/>
      <c r="I53" s="112" t="s">
        <v>285</v>
      </c>
      <c r="J53" s="78" t="s">
        <v>117</v>
      </c>
      <c r="K53" s="19">
        <v>2</v>
      </c>
      <c r="L53" s="19">
        <v>0</v>
      </c>
      <c r="M53" s="19">
        <v>0</v>
      </c>
      <c r="N53" s="19">
        <v>2</v>
      </c>
      <c r="O53" s="18">
        <v>3</v>
      </c>
      <c r="P53" s="93"/>
      <c r="Q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</row>
    <row r="54" spans="1:32" ht="21" customHeight="1" x14ac:dyDescent="0.25">
      <c r="A54" s="113" t="s">
        <v>281</v>
      </c>
      <c r="B54" s="78" t="s">
        <v>83</v>
      </c>
      <c r="C54" s="19">
        <v>2</v>
      </c>
      <c r="D54" s="19">
        <v>0</v>
      </c>
      <c r="E54" s="19">
        <v>0</v>
      </c>
      <c r="F54" s="19">
        <v>2</v>
      </c>
      <c r="G54" s="20">
        <v>3</v>
      </c>
      <c r="H54" s="104"/>
      <c r="I54" s="112" t="s">
        <v>286</v>
      </c>
      <c r="J54" s="78" t="s">
        <v>86</v>
      </c>
      <c r="K54" s="19">
        <v>2</v>
      </c>
      <c r="L54" s="19">
        <v>0</v>
      </c>
      <c r="M54" s="19">
        <v>0</v>
      </c>
      <c r="N54" s="19">
        <v>2</v>
      </c>
      <c r="O54" s="20">
        <v>3</v>
      </c>
      <c r="P54" s="93"/>
      <c r="Q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</row>
    <row r="55" spans="1:32" ht="21" customHeight="1" x14ac:dyDescent="0.25">
      <c r="A55" s="113" t="s">
        <v>282</v>
      </c>
      <c r="B55" s="78" t="s">
        <v>84</v>
      </c>
      <c r="C55" s="19">
        <v>2</v>
      </c>
      <c r="D55" s="19">
        <v>0</v>
      </c>
      <c r="E55" s="19">
        <v>0</v>
      </c>
      <c r="F55" s="19">
        <v>2</v>
      </c>
      <c r="G55" s="20">
        <v>3</v>
      </c>
      <c r="H55" s="105"/>
      <c r="I55" s="112" t="s">
        <v>287</v>
      </c>
      <c r="J55" s="106" t="s">
        <v>120</v>
      </c>
      <c r="K55" s="19">
        <v>2</v>
      </c>
      <c r="L55" s="19">
        <v>0</v>
      </c>
      <c r="M55" s="19">
        <v>0</v>
      </c>
      <c r="N55" s="19">
        <v>2</v>
      </c>
      <c r="O55" s="20">
        <v>3</v>
      </c>
      <c r="P55" s="93"/>
      <c r="Q55" s="93"/>
    </row>
    <row r="56" spans="1:32" ht="21" customHeight="1" x14ac:dyDescent="0.25">
      <c r="A56" s="113" t="s">
        <v>283</v>
      </c>
      <c r="B56" s="78" t="s">
        <v>85</v>
      </c>
      <c r="C56" s="19">
        <v>2</v>
      </c>
      <c r="D56" s="19">
        <v>0</v>
      </c>
      <c r="E56" s="19">
        <v>0</v>
      </c>
      <c r="F56" s="19">
        <v>2</v>
      </c>
      <c r="G56" s="20">
        <v>3</v>
      </c>
      <c r="H56" s="105"/>
      <c r="I56" s="112" t="s">
        <v>288</v>
      </c>
      <c r="J56" s="78" t="s">
        <v>87</v>
      </c>
      <c r="K56" s="19">
        <v>2</v>
      </c>
      <c r="L56" s="19">
        <v>0</v>
      </c>
      <c r="M56" s="19">
        <v>0</v>
      </c>
      <c r="N56" s="19">
        <v>2</v>
      </c>
      <c r="O56" s="20">
        <v>3</v>
      </c>
      <c r="P56" s="93"/>
      <c r="Q56" s="93"/>
    </row>
    <row r="57" spans="1:32" ht="21" customHeight="1" x14ac:dyDescent="0.25">
      <c r="A57" s="113" t="s">
        <v>284</v>
      </c>
      <c r="B57" s="78" t="s">
        <v>118</v>
      </c>
      <c r="C57" s="19">
        <v>2</v>
      </c>
      <c r="D57" s="19">
        <v>0</v>
      </c>
      <c r="E57" s="19">
        <v>0</v>
      </c>
      <c r="F57" s="19">
        <v>2</v>
      </c>
      <c r="G57" s="20">
        <v>3</v>
      </c>
      <c r="H57" s="105"/>
      <c r="I57" s="112" t="s">
        <v>289</v>
      </c>
      <c r="J57" s="78" t="s">
        <v>119</v>
      </c>
      <c r="K57" s="19">
        <v>2</v>
      </c>
      <c r="L57" s="19">
        <v>0</v>
      </c>
      <c r="M57" s="19">
        <v>0</v>
      </c>
      <c r="N57" s="19">
        <v>2</v>
      </c>
      <c r="O57" s="20">
        <v>3</v>
      </c>
      <c r="P57" s="93"/>
      <c r="Q57" s="93"/>
    </row>
    <row r="58" spans="1:32" ht="21" customHeight="1" x14ac:dyDescent="0.25">
      <c r="J58" s="10"/>
      <c r="K58" s="10"/>
      <c r="L58" s="10"/>
      <c r="M58" s="10"/>
      <c r="N58" s="10"/>
      <c r="O58" s="10"/>
      <c r="P58" s="107"/>
      <c r="Q58" s="93"/>
    </row>
    <row r="59" spans="1:32" ht="15.75" x14ac:dyDescent="0.25">
      <c r="H59" s="10"/>
    </row>
  </sheetData>
  <mergeCells count="23">
    <mergeCell ref="H45:H53"/>
    <mergeCell ref="B32:G32"/>
    <mergeCell ref="J32:N32"/>
    <mergeCell ref="B33:G33"/>
    <mergeCell ref="J33:N33"/>
    <mergeCell ref="A35:O35"/>
    <mergeCell ref="H37:H44"/>
    <mergeCell ref="A20:G20"/>
    <mergeCell ref="H20:H30"/>
    <mergeCell ref="I20:O20"/>
    <mergeCell ref="I29:O29"/>
    <mergeCell ref="A30:B30"/>
    <mergeCell ref="I30:J30"/>
    <mergeCell ref="A1:O1"/>
    <mergeCell ref="A2:O2"/>
    <mergeCell ref="A3:O3"/>
    <mergeCell ref="A4:G4"/>
    <mergeCell ref="H4:H17"/>
    <mergeCell ref="I4:O4"/>
    <mergeCell ref="A16:G16"/>
    <mergeCell ref="I16:O16"/>
    <mergeCell ref="A17:B17"/>
    <mergeCell ref="I17:J17"/>
  </mergeCells>
  <pageMargins left="0.34" right="0.25" top="0.75" bottom="0.75" header="0.3" footer="0.3"/>
  <pageSetup paperSize="9" scale="5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8"/>
  <sheetViews>
    <sheetView tabSelected="1" topLeftCell="A37" zoomScaleNormal="100" workbookViewId="0">
      <selection activeCell="J48" sqref="J48"/>
    </sheetView>
  </sheetViews>
  <sheetFormatPr defaultColWidth="9.140625" defaultRowHeight="15" x14ac:dyDescent="0.25"/>
  <cols>
    <col min="1" max="1" width="14.7109375" style="75" customWidth="1"/>
    <col min="2" max="2" width="37.7109375" style="75" customWidth="1"/>
    <col min="3" max="7" width="5.7109375" style="75" customWidth="1"/>
    <col min="8" max="8" width="5.42578125" style="75" customWidth="1"/>
    <col min="9" max="9" width="14.7109375" style="75" customWidth="1"/>
    <col min="10" max="10" width="41.42578125" style="75" customWidth="1"/>
    <col min="11" max="15" width="5.7109375" style="75" customWidth="1"/>
    <col min="16" max="16384" width="9.140625" style="75"/>
  </cols>
  <sheetData>
    <row r="1" spans="1:15" ht="21" customHeight="1" x14ac:dyDescent="0.25">
      <c r="A1" s="197" t="s">
        <v>292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9"/>
    </row>
    <row r="2" spans="1:15" ht="21" customHeight="1" thickBot="1" x14ac:dyDescent="0.3">
      <c r="A2" s="200" t="s">
        <v>293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2"/>
    </row>
    <row r="3" spans="1:15" ht="21" customHeight="1" thickBot="1" x14ac:dyDescent="0.3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</row>
    <row r="4" spans="1:15" ht="21" customHeight="1" x14ac:dyDescent="0.25">
      <c r="A4" s="204" t="s">
        <v>15</v>
      </c>
      <c r="B4" s="205"/>
      <c r="C4" s="205"/>
      <c r="D4" s="205"/>
      <c r="E4" s="205"/>
      <c r="F4" s="205"/>
      <c r="G4" s="206"/>
      <c r="H4" s="207"/>
      <c r="I4" s="210" t="s">
        <v>16</v>
      </c>
      <c r="J4" s="205"/>
      <c r="K4" s="205"/>
      <c r="L4" s="205"/>
      <c r="M4" s="205"/>
      <c r="N4" s="205"/>
      <c r="O4" s="211"/>
    </row>
    <row r="5" spans="1:15" ht="21" customHeight="1" x14ac:dyDescent="0.25">
      <c r="A5" s="76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10</v>
      </c>
      <c r="G5" s="3" t="s">
        <v>5</v>
      </c>
      <c r="H5" s="208"/>
      <c r="I5" s="3" t="s">
        <v>0</v>
      </c>
      <c r="J5" s="3" t="s">
        <v>1</v>
      </c>
      <c r="K5" s="3" t="s">
        <v>2</v>
      </c>
      <c r="L5" s="3" t="s">
        <v>3</v>
      </c>
      <c r="M5" s="3" t="s">
        <v>4</v>
      </c>
      <c r="N5" s="3" t="s">
        <v>10</v>
      </c>
      <c r="O5" s="77" t="s">
        <v>5</v>
      </c>
    </row>
    <row r="6" spans="1:15" ht="21" customHeight="1" x14ac:dyDescent="0.25">
      <c r="A6" s="71" t="s">
        <v>25</v>
      </c>
      <c r="B6" s="2" t="s">
        <v>17</v>
      </c>
      <c r="C6" s="3">
        <v>2</v>
      </c>
      <c r="D6" s="3">
        <v>0</v>
      </c>
      <c r="E6" s="3">
        <v>0</v>
      </c>
      <c r="F6" s="19">
        <v>2</v>
      </c>
      <c r="G6" s="19">
        <v>2</v>
      </c>
      <c r="H6" s="208"/>
      <c r="I6" s="70" t="s">
        <v>28</v>
      </c>
      <c r="J6" s="2" t="s">
        <v>18</v>
      </c>
      <c r="K6" s="3">
        <v>2</v>
      </c>
      <c r="L6" s="3">
        <v>0</v>
      </c>
      <c r="M6" s="3">
        <v>0</v>
      </c>
      <c r="N6" s="19">
        <v>2</v>
      </c>
      <c r="O6" s="1">
        <v>2</v>
      </c>
    </row>
    <row r="7" spans="1:15" ht="21" customHeight="1" x14ac:dyDescent="0.25">
      <c r="A7" s="71" t="s">
        <v>26</v>
      </c>
      <c r="B7" s="17" t="s">
        <v>21</v>
      </c>
      <c r="C7" s="3">
        <v>2</v>
      </c>
      <c r="D7" s="3">
        <v>0</v>
      </c>
      <c r="E7" s="3">
        <v>0</v>
      </c>
      <c r="F7" s="19">
        <v>2</v>
      </c>
      <c r="G7" s="20">
        <v>2</v>
      </c>
      <c r="H7" s="208"/>
      <c r="I7" s="70" t="s">
        <v>29</v>
      </c>
      <c r="J7" s="17" t="s">
        <v>23</v>
      </c>
      <c r="K7" s="3">
        <v>2</v>
      </c>
      <c r="L7" s="3">
        <v>0</v>
      </c>
      <c r="M7" s="3">
        <v>0</v>
      </c>
      <c r="N7" s="19">
        <v>2</v>
      </c>
      <c r="O7" s="18">
        <v>2</v>
      </c>
    </row>
    <row r="8" spans="1:15" ht="21" customHeight="1" x14ac:dyDescent="0.25">
      <c r="A8" s="71" t="s">
        <v>27</v>
      </c>
      <c r="B8" s="2" t="s">
        <v>22</v>
      </c>
      <c r="C8" s="3">
        <v>2</v>
      </c>
      <c r="D8" s="3">
        <v>0</v>
      </c>
      <c r="E8" s="3">
        <v>0</v>
      </c>
      <c r="F8" s="19">
        <v>2</v>
      </c>
      <c r="G8" s="20">
        <v>2</v>
      </c>
      <c r="H8" s="208"/>
      <c r="I8" s="70" t="s">
        <v>30</v>
      </c>
      <c r="J8" s="2" t="s">
        <v>24</v>
      </c>
      <c r="K8" s="3">
        <v>2</v>
      </c>
      <c r="L8" s="3">
        <v>0</v>
      </c>
      <c r="M8" s="3">
        <v>0</v>
      </c>
      <c r="N8" s="19">
        <v>2</v>
      </c>
      <c r="O8" s="18">
        <v>2</v>
      </c>
    </row>
    <row r="9" spans="1:15" ht="21" customHeight="1" x14ac:dyDescent="0.25">
      <c r="A9" s="11" t="s">
        <v>125</v>
      </c>
      <c r="B9" s="17" t="s">
        <v>249</v>
      </c>
      <c r="C9" s="19">
        <v>3</v>
      </c>
      <c r="D9" s="19">
        <v>0</v>
      </c>
      <c r="E9" s="19">
        <v>0</v>
      </c>
      <c r="F9" s="19">
        <v>3</v>
      </c>
      <c r="G9" s="19">
        <v>4</v>
      </c>
      <c r="H9" s="208"/>
      <c r="I9" s="11" t="s">
        <v>126</v>
      </c>
      <c r="J9" s="17" t="s">
        <v>250</v>
      </c>
      <c r="K9" s="19">
        <v>3</v>
      </c>
      <c r="L9" s="19">
        <v>0</v>
      </c>
      <c r="M9" s="19">
        <v>0</v>
      </c>
      <c r="N9" s="19">
        <v>3</v>
      </c>
      <c r="O9" s="19">
        <v>3</v>
      </c>
    </row>
    <row r="10" spans="1:15" ht="21" customHeight="1" x14ac:dyDescent="0.25">
      <c r="A10" s="11" t="s">
        <v>127</v>
      </c>
      <c r="B10" s="17" t="s">
        <v>128</v>
      </c>
      <c r="C10" s="3">
        <v>3</v>
      </c>
      <c r="D10" s="3">
        <v>0</v>
      </c>
      <c r="E10" s="3">
        <v>0</v>
      </c>
      <c r="F10" s="19">
        <v>3</v>
      </c>
      <c r="G10" s="20">
        <v>3</v>
      </c>
      <c r="H10" s="208"/>
      <c r="I10" s="11" t="s">
        <v>129</v>
      </c>
      <c r="J10" s="2" t="s">
        <v>130</v>
      </c>
      <c r="K10" s="3">
        <v>2</v>
      </c>
      <c r="L10" s="3">
        <v>2</v>
      </c>
      <c r="M10" s="3">
        <v>0</v>
      </c>
      <c r="N10" s="19">
        <v>4</v>
      </c>
      <c r="O10" s="18">
        <v>4</v>
      </c>
    </row>
    <row r="11" spans="1:15" ht="21" customHeight="1" x14ac:dyDescent="0.25">
      <c r="A11" s="11" t="s">
        <v>131</v>
      </c>
      <c r="B11" s="17" t="s">
        <v>42</v>
      </c>
      <c r="C11" s="19">
        <v>2</v>
      </c>
      <c r="D11" s="19">
        <v>2</v>
      </c>
      <c r="E11" s="3">
        <v>0</v>
      </c>
      <c r="F11" s="19">
        <v>4</v>
      </c>
      <c r="G11" s="20">
        <v>5</v>
      </c>
      <c r="H11" s="208"/>
      <c r="I11" s="11" t="s">
        <v>132</v>
      </c>
      <c r="J11" s="2" t="s">
        <v>133</v>
      </c>
      <c r="K11" s="19">
        <v>1</v>
      </c>
      <c r="L11" s="19">
        <v>1</v>
      </c>
      <c r="M11" s="3">
        <v>0</v>
      </c>
      <c r="N11" s="19">
        <v>2</v>
      </c>
      <c r="O11" s="18">
        <v>2</v>
      </c>
    </row>
    <row r="12" spans="1:15" ht="21" customHeight="1" x14ac:dyDescent="0.25">
      <c r="A12" s="11" t="s">
        <v>134</v>
      </c>
      <c r="B12" s="17" t="s">
        <v>135</v>
      </c>
      <c r="C12" s="19">
        <v>3</v>
      </c>
      <c r="D12" s="19">
        <v>0</v>
      </c>
      <c r="E12" s="3">
        <v>0</v>
      </c>
      <c r="F12" s="19">
        <v>3</v>
      </c>
      <c r="G12" s="20">
        <v>3</v>
      </c>
      <c r="H12" s="208"/>
      <c r="I12" s="11" t="s">
        <v>136</v>
      </c>
      <c r="J12" s="2" t="s">
        <v>137</v>
      </c>
      <c r="K12" s="19">
        <v>3</v>
      </c>
      <c r="L12" s="19">
        <v>0</v>
      </c>
      <c r="M12" s="3">
        <v>0</v>
      </c>
      <c r="N12" s="19">
        <v>3</v>
      </c>
      <c r="O12" s="18">
        <v>3</v>
      </c>
    </row>
    <row r="13" spans="1:15" ht="21" customHeight="1" x14ac:dyDescent="0.25">
      <c r="A13" s="11" t="s">
        <v>138</v>
      </c>
      <c r="B13" s="17" t="s">
        <v>139</v>
      </c>
      <c r="C13" s="3">
        <v>3</v>
      </c>
      <c r="D13" s="3">
        <v>0</v>
      </c>
      <c r="E13" s="3">
        <v>0</v>
      </c>
      <c r="F13" s="19">
        <v>3</v>
      </c>
      <c r="G13" s="20">
        <v>3</v>
      </c>
      <c r="H13" s="208"/>
      <c r="I13" s="11" t="s">
        <v>140</v>
      </c>
      <c r="J13" s="12" t="s">
        <v>141</v>
      </c>
      <c r="K13" s="3">
        <v>3</v>
      </c>
      <c r="L13" s="3">
        <v>1</v>
      </c>
      <c r="M13" s="3">
        <v>0</v>
      </c>
      <c r="N13" s="19">
        <v>4</v>
      </c>
      <c r="O13" s="18">
        <v>4</v>
      </c>
    </row>
    <row r="14" spans="1:15" ht="21" customHeight="1" x14ac:dyDescent="0.25">
      <c r="A14" s="11" t="s">
        <v>142</v>
      </c>
      <c r="B14" s="17" t="s">
        <v>143</v>
      </c>
      <c r="C14" s="3">
        <v>3</v>
      </c>
      <c r="D14" s="3">
        <v>0</v>
      </c>
      <c r="E14" s="3">
        <v>0</v>
      </c>
      <c r="F14" s="19">
        <v>3</v>
      </c>
      <c r="G14" s="20">
        <v>3</v>
      </c>
      <c r="H14" s="208"/>
      <c r="I14" s="11" t="s">
        <v>144</v>
      </c>
      <c r="J14" s="12" t="s">
        <v>31</v>
      </c>
      <c r="K14" s="3"/>
      <c r="L14" s="3"/>
      <c r="M14" s="3"/>
      <c r="N14" s="19"/>
      <c r="O14" s="18">
        <v>8</v>
      </c>
    </row>
    <row r="15" spans="1:15" ht="21" customHeight="1" x14ac:dyDescent="0.25">
      <c r="A15" s="11" t="s">
        <v>145</v>
      </c>
      <c r="B15" s="17" t="s">
        <v>146</v>
      </c>
      <c r="C15" s="3">
        <v>3</v>
      </c>
      <c r="D15" s="3">
        <v>0</v>
      </c>
      <c r="E15" s="3">
        <v>0</v>
      </c>
      <c r="F15" s="19">
        <v>3</v>
      </c>
      <c r="G15" s="20">
        <v>3</v>
      </c>
      <c r="H15" s="208"/>
      <c r="I15" s="13"/>
      <c r="J15" s="14"/>
      <c r="K15" s="15"/>
      <c r="L15" s="15"/>
      <c r="M15" s="15"/>
      <c r="N15" s="15"/>
      <c r="O15" s="16"/>
    </row>
    <row r="16" spans="1:15" ht="21" customHeight="1" x14ac:dyDescent="0.25">
      <c r="A16" s="11"/>
      <c r="B16" s="2"/>
      <c r="C16" s="3"/>
      <c r="D16" s="3"/>
      <c r="E16" s="3"/>
      <c r="F16" s="19"/>
      <c r="G16" s="20"/>
      <c r="H16" s="208"/>
      <c r="I16" s="70"/>
      <c r="J16" s="2"/>
      <c r="K16" s="3"/>
      <c r="L16" s="3"/>
      <c r="M16" s="3"/>
      <c r="N16" s="19"/>
      <c r="O16" s="18"/>
    </row>
    <row r="17" spans="1:15" ht="21" customHeight="1" x14ac:dyDescent="0.25">
      <c r="A17" s="212"/>
      <c r="B17" s="213"/>
      <c r="C17" s="213"/>
      <c r="D17" s="213"/>
      <c r="E17" s="213"/>
      <c r="F17" s="213"/>
      <c r="G17" s="213"/>
      <c r="H17" s="208"/>
      <c r="I17" s="214"/>
      <c r="J17" s="215"/>
      <c r="K17" s="215"/>
      <c r="L17" s="215"/>
      <c r="M17" s="215"/>
      <c r="N17" s="215"/>
      <c r="O17" s="216"/>
    </row>
    <row r="18" spans="1:15" ht="21" customHeight="1" thickBot="1" x14ac:dyDescent="0.3">
      <c r="A18" s="217" t="s">
        <v>6</v>
      </c>
      <c r="B18" s="218"/>
      <c r="C18" s="79">
        <f>SUM(C6:C16)</f>
        <v>26</v>
      </c>
      <c r="D18" s="79">
        <f>SUM(D6:D16)</f>
        <v>2</v>
      </c>
      <c r="E18" s="79">
        <f>SUM(E6:E16)</f>
        <v>0</v>
      </c>
      <c r="F18" s="79">
        <f>SUM(F6:F16)</f>
        <v>28</v>
      </c>
      <c r="G18" s="79">
        <f>SUM(G6:G16)</f>
        <v>30</v>
      </c>
      <c r="H18" s="209"/>
      <c r="I18" s="218" t="s">
        <v>7</v>
      </c>
      <c r="J18" s="218"/>
      <c r="K18" s="79">
        <f>SUM(K6:K16)</f>
        <v>18</v>
      </c>
      <c r="L18" s="79">
        <f>SUM(L6:L16)</f>
        <v>4</v>
      </c>
      <c r="M18" s="79">
        <f>SUM(M6:M16)</f>
        <v>0</v>
      </c>
      <c r="N18" s="79">
        <f>SUM(N6:N16)</f>
        <v>22</v>
      </c>
      <c r="O18" s="80">
        <f>SUM(O6:O16)</f>
        <v>30</v>
      </c>
    </row>
    <row r="19" spans="1:15" ht="21" customHeight="1" x14ac:dyDescent="0.25">
      <c r="A19" s="232"/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</row>
    <row r="20" spans="1:15" ht="21" customHeight="1" x14ac:dyDescent="0.25">
      <c r="A20" s="232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</row>
    <row r="21" spans="1:15" ht="21" customHeight="1" x14ac:dyDescent="0.25">
      <c r="A21" s="233" t="s">
        <v>19</v>
      </c>
      <c r="B21" s="233"/>
      <c r="C21" s="233"/>
      <c r="D21" s="233"/>
      <c r="E21" s="233"/>
      <c r="F21" s="233"/>
      <c r="G21" s="233"/>
      <c r="H21" s="233"/>
      <c r="I21" s="233" t="s">
        <v>20</v>
      </c>
      <c r="J21" s="233"/>
      <c r="K21" s="233"/>
      <c r="L21" s="233"/>
      <c r="M21" s="233"/>
      <c r="N21" s="233"/>
      <c r="O21" s="233"/>
    </row>
    <row r="22" spans="1:15" ht="21" customHeight="1" x14ac:dyDescent="0.25">
      <c r="A22" s="3" t="s">
        <v>0</v>
      </c>
      <c r="B22" s="3" t="s">
        <v>1</v>
      </c>
      <c r="C22" s="3" t="s">
        <v>2</v>
      </c>
      <c r="D22" s="3" t="s">
        <v>3</v>
      </c>
      <c r="E22" s="3" t="s">
        <v>4</v>
      </c>
      <c r="F22" s="3" t="s">
        <v>10</v>
      </c>
      <c r="G22" s="3" t="s">
        <v>5</v>
      </c>
      <c r="H22" s="233"/>
      <c r="I22" s="3" t="s">
        <v>0</v>
      </c>
      <c r="J22" s="3" t="s">
        <v>1</v>
      </c>
      <c r="K22" s="3" t="s">
        <v>2</v>
      </c>
      <c r="L22" s="3" t="s">
        <v>3</v>
      </c>
      <c r="M22" s="3" t="s">
        <v>4</v>
      </c>
      <c r="N22" s="3" t="s">
        <v>10</v>
      </c>
      <c r="O22" s="3" t="s">
        <v>5</v>
      </c>
    </row>
    <row r="23" spans="1:15" ht="21" customHeight="1" x14ac:dyDescent="0.25">
      <c r="A23" s="145" t="s">
        <v>147</v>
      </c>
      <c r="B23" s="78" t="s">
        <v>148</v>
      </c>
      <c r="C23" s="3">
        <v>3</v>
      </c>
      <c r="D23" s="3">
        <v>1</v>
      </c>
      <c r="E23" s="19">
        <v>0</v>
      </c>
      <c r="F23" s="19">
        <v>4</v>
      </c>
      <c r="G23" s="20">
        <v>4</v>
      </c>
      <c r="H23" s="233"/>
      <c r="I23" s="145" t="s">
        <v>149</v>
      </c>
      <c r="J23" s="4" t="s">
        <v>150</v>
      </c>
      <c r="K23" s="3">
        <v>3</v>
      </c>
      <c r="L23" s="3">
        <v>0</v>
      </c>
      <c r="M23" s="19">
        <v>0</v>
      </c>
      <c r="N23" s="19">
        <v>3</v>
      </c>
      <c r="O23" s="19">
        <v>3</v>
      </c>
    </row>
    <row r="24" spans="1:15" ht="21" customHeight="1" x14ac:dyDescent="0.25">
      <c r="A24" s="145" t="s">
        <v>151</v>
      </c>
      <c r="B24" s="4" t="s">
        <v>152</v>
      </c>
      <c r="C24" s="3">
        <v>2</v>
      </c>
      <c r="D24" s="3">
        <v>1</v>
      </c>
      <c r="E24" s="19">
        <v>0</v>
      </c>
      <c r="F24" s="19">
        <v>3</v>
      </c>
      <c r="G24" s="20">
        <v>3</v>
      </c>
      <c r="H24" s="233"/>
      <c r="I24" s="145" t="s">
        <v>153</v>
      </c>
      <c r="J24" s="4" t="s">
        <v>154</v>
      </c>
      <c r="K24" s="3">
        <v>3</v>
      </c>
      <c r="L24" s="3">
        <v>1</v>
      </c>
      <c r="M24" s="19">
        <v>0</v>
      </c>
      <c r="N24" s="19">
        <v>4</v>
      </c>
      <c r="O24" s="20">
        <v>4</v>
      </c>
    </row>
    <row r="25" spans="1:15" ht="21" customHeight="1" x14ac:dyDescent="0.25">
      <c r="A25" s="145" t="s">
        <v>155</v>
      </c>
      <c r="B25" s="4" t="s">
        <v>156</v>
      </c>
      <c r="C25" s="19">
        <v>3</v>
      </c>
      <c r="D25" s="19">
        <v>1</v>
      </c>
      <c r="E25" s="19">
        <v>0</v>
      </c>
      <c r="F25" s="19">
        <v>4</v>
      </c>
      <c r="G25" s="20">
        <v>4</v>
      </c>
      <c r="H25" s="233"/>
      <c r="I25" s="145" t="s">
        <v>157</v>
      </c>
      <c r="J25" s="5" t="s">
        <v>158</v>
      </c>
      <c r="K25" s="19">
        <v>3</v>
      </c>
      <c r="L25" s="19">
        <v>1</v>
      </c>
      <c r="M25" s="19">
        <v>0</v>
      </c>
      <c r="N25" s="19">
        <v>4</v>
      </c>
      <c r="O25" s="20">
        <v>4</v>
      </c>
    </row>
    <row r="26" spans="1:15" ht="21" customHeight="1" x14ac:dyDescent="0.25">
      <c r="A26" s="145" t="s">
        <v>159</v>
      </c>
      <c r="B26" s="5" t="s">
        <v>160</v>
      </c>
      <c r="C26" s="3">
        <v>3</v>
      </c>
      <c r="D26" s="3">
        <v>1</v>
      </c>
      <c r="E26" s="19">
        <v>0</v>
      </c>
      <c r="F26" s="19">
        <v>4</v>
      </c>
      <c r="G26" s="19">
        <v>4</v>
      </c>
      <c r="H26" s="233"/>
      <c r="I26" s="145" t="s">
        <v>161</v>
      </c>
      <c r="J26" s="5" t="s">
        <v>34</v>
      </c>
      <c r="K26" s="83"/>
      <c r="L26" s="83"/>
      <c r="M26" s="83"/>
      <c r="N26" s="83"/>
      <c r="O26" s="83">
        <v>8</v>
      </c>
    </row>
    <row r="27" spans="1:15" ht="21" customHeight="1" x14ac:dyDescent="0.25">
      <c r="A27" s="145" t="s">
        <v>162</v>
      </c>
      <c r="B27" s="5" t="s">
        <v>163</v>
      </c>
      <c r="C27" s="3">
        <v>3</v>
      </c>
      <c r="D27" s="3">
        <v>0</v>
      </c>
      <c r="E27" s="19">
        <v>0</v>
      </c>
      <c r="F27" s="19">
        <v>3</v>
      </c>
      <c r="G27" s="19">
        <v>3</v>
      </c>
      <c r="H27" s="233"/>
      <c r="I27" s="145" t="s">
        <v>164</v>
      </c>
      <c r="J27" s="84" t="s">
        <v>33</v>
      </c>
      <c r="K27" s="19"/>
      <c r="L27" s="19"/>
      <c r="M27" s="19"/>
      <c r="N27" s="19"/>
      <c r="O27" s="19">
        <v>8</v>
      </c>
    </row>
    <row r="28" spans="1:15" ht="21" customHeight="1" x14ac:dyDescent="0.25">
      <c r="A28" s="145" t="s">
        <v>165</v>
      </c>
      <c r="B28" s="5" t="s">
        <v>32</v>
      </c>
      <c r="C28" s="3"/>
      <c r="D28" s="3"/>
      <c r="E28" s="19"/>
      <c r="F28" s="19"/>
      <c r="G28" s="19">
        <v>9</v>
      </c>
      <c r="H28" s="233"/>
      <c r="I28" s="145" t="s">
        <v>279</v>
      </c>
      <c r="J28" s="84" t="s">
        <v>36</v>
      </c>
      <c r="K28" s="19">
        <v>2</v>
      </c>
      <c r="L28" s="19">
        <v>0</v>
      </c>
      <c r="M28" s="19">
        <v>0</v>
      </c>
      <c r="N28" s="19">
        <v>2</v>
      </c>
      <c r="O28" s="19">
        <v>3</v>
      </c>
    </row>
    <row r="29" spans="1:15" ht="21" customHeight="1" x14ac:dyDescent="0.25">
      <c r="A29" s="145" t="s">
        <v>278</v>
      </c>
      <c r="B29" s="17" t="s">
        <v>35</v>
      </c>
      <c r="C29" s="19">
        <v>2</v>
      </c>
      <c r="D29" s="19">
        <v>0</v>
      </c>
      <c r="E29" s="19">
        <v>0</v>
      </c>
      <c r="F29" s="19">
        <v>2</v>
      </c>
      <c r="G29" s="20">
        <v>3</v>
      </c>
      <c r="H29" s="233"/>
      <c r="I29" s="110"/>
      <c r="J29" s="110"/>
      <c r="K29" s="110"/>
      <c r="L29" s="110"/>
      <c r="M29" s="110"/>
      <c r="N29" s="110"/>
      <c r="O29" s="110"/>
    </row>
    <row r="30" spans="1:15" ht="21" customHeight="1" x14ac:dyDescent="0.25">
      <c r="A30" s="66"/>
      <c r="B30" s="66"/>
      <c r="C30" s="66"/>
      <c r="D30" s="66"/>
      <c r="E30" s="66"/>
      <c r="F30" s="66"/>
      <c r="G30" s="66"/>
      <c r="H30" s="233"/>
      <c r="I30" s="110"/>
      <c r="J30" s="110"/>
      <c r="K30" s="110"/>
      <c r="L30" s="110"/>
      <c r="M30" s="110"/>
      <c r="N30" s="110"/>
      <c r="O30" s="110"/>
    </row>
    <row r="31" spans="1:15" ht="21" customHeight="1" x14ac:dyDescent="0.25">
      <c r="A31" s="66"/>
      <c r="B31" s="66"/>
      <c r="C31" s="66"/>
      <c r="D31" s="66"/>
      <c r="E31" s="66"/>
      <c r="F31" s="66"/>
      <c r="G31" s="66"/>
      <c r="H31" s="233"/>
      <c r="I31" s="213"/>
      <c r="J31" s="213"/>
      <c r="K31" s="213"/>
      <c r="L31" s="213"/>
      <c r="M31" s="213"/>
      <c r="N31" s="213"/>
      <c r="O31" s="213"/>
    </row>
    <row r="32" spans="1:15" ht="21" customHeight="1" x14ac:dyDescent="0.25">
      <c r="A32" s="234" t="s">
        <v>8</v>
      </c>
      <c r="B32" s="234"/>
      <c r="C32" s="3">
        <f>SUM(C23:C30)</f>
        <v>16</v>
      </c>
      <c r="D32" s="3">
        <f>SUM(D23:D30)</f>
        <v>4</v>
      </c>
      <c r="E32" s="3">
        <f>SUM(E23:E30)</f>
        <v>0</v>
      </c>
      <c r="F32" s="3">
        <f>SUM(F23:F30)</f>
        <v>20</v>
      </c>
      <c r="G32" s="3">
        <f>SUM(G23:G30)</f>
        <v>30</v>
      </c>
      <c r="H32" s="233"/>
      <c r="I32" s="234" t="s">
        <v>9</v>
      </c>
      <c r="J32" s="234"/>
      <c r="K32" s="3">
        <f>SUM(K23:K28)</f>
        <v>11</v>
      </c>
      <c r="L32" s="3">
        <f>SUM(L23:L28)</f>
        <v>2</v>
      </c>
      <c r="M32" s="3">
        <f>SUM(M23:M28)</f>
        <v>0</v>
      </c>
      <c r="N32" s="3">
        <f>SUM(N23:N28)</f>
        <v>13</v>
      </c>
      <c r="O32" s="3">
        <f>SUM(O23:O28)</f>
        <v>30</v>
      </c>
    </row>
    <row r="33" spans="1:36" ht="21" customHeight="1" x14ac:dyDescent="0.25">
      <c r="A33" s="232"/>
      <c r="B33" s="232"/>
      <c r="C33" s="232"/>
      <c r="D33" s="232"/>
      <c r="E33" s="232"/>
      <c r="F33" s="232"/>
      <c r="G33" s="232"/>
      <c r="H33" s="232"/>
      <c r="I33" s="232"/>
      <c r="J33" s="232"/>
      <c r="K33" s="232"/>
      <c r="L33" s="232"/>
      <c r="M33" s="232"/>
      <c r="N33" s="232"/>
      <c r="O33" s="232"/>
    </row>
    <row r="34" spans="1:36" ht="21" customHeight="1" x14ac:dyDescent="0.25">
      <c r="A34" s="232"/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</row>
    <row r="35" spans="1:36" ht="21" customHeight="1" x14ac:dyDescent="0.25">
      <c r="A35" s="87"/>
      <c r="B35" s="234" t="s">
        <v>11</v>
      </c>
      <c r="C35" s="234"/>
      <c r="D35" s="234"/>
      <c r="E35" s="234"/>
      <c r="F35" s="234"/>
      <c r="G35" s="234"/>
      <c r="H35" s="4">
        <f>G28+G29+O27+O28+O14</f>
        <v>31</v>
      </c>
      <c r="I35" s="87"/>
      <c r="J35" s="240" t="s">
        <v>13</v>
      </c>
      <c r="K35" s="240"/>
      <c r="L35" s="240"/>
      <c r="M35" s="240"/>
      <c r="N35" s="240"/>
      <c r="O35" s="4">
        <f>F18+N18+F32+N32</f>
        <v>83</v>
      </c>
    </row>
    <row r="36" spans="1:36" ht="21" customHeight="1" thickBot="1" x14ac:dyDescent="0.3">
      <c r="A36" s="87"/>
      <c r="B36" s="217" t="s">
        <v>12</v>
      </c>
      <c r="C36" s="218"/>
      <c r="D36" s="218"/>
      <c r="E36" s="218"/>
      <c r="F36" s="218"/>
      <c r="G36" s="218"/>
      <c r="H36" s="89">
        <f>H35/120*100</f>
        <v>25.833333333333336</v>
      </c>
      <c r="I36" s="87"/>
      <c r="J36" s="226" t="s">
        <v>14</v>
      </c>
      <c r="K36" s="227"/>
      <c r="L36" s="227"/>
      <c r="M36" s="227"/>
      <c r="N36" s="228"/>
      <c r="O36" s="90">
        <f>G18+O18+G32+O32</f>
        <v>120</v>
      </c>
    </row>
    <row r="37" spans="1:36" ht="21" x14ac:dyDescent="0.25">
      <c r="D37" s="91"/>
      <c r="E37" s="92"/>
      <c r="F37" s="92"/>
      <c r="G37" s="92"/>
      <c r="I37" s="92"/>
      <c r="J37" s="92"/>
    </row>
    <row r="38" spans="1:36" ht="21" customHeight="1" x14ac:dyDescent="0.25">
      <c r="A38" s="229" t="s">
        <v>166</v>
      </c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</row>
    <row r="39" spans="1:36" ht="21" customHeight="1" thickBot="1" x14ac:dyDescent="0.3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</row>
    <row r="40" spans="1:36" ht="21" customHeight="1" x14ac:dyDescent="0.25">
      <c r="A40" s="129" t="s">
        <v>144</v>
      </c>
      <c r="B40" s="94" t="s">
        <v>31</v>
      </c>
      <c r="C40" s="95" t="s">
        <v>2</v>
      </c>
      <c r="D40" s="95" t="s">
        <v>3</v>
      </c>
      <c r="E40" s="95" t="s">
        <v>4</v>
      </c>
      <c r="F40" s="95" t="s">
        <v>10</v>
      </c>
      <c r="G40" s="96" t="s">
        <v>5</v>
      </c>
      <c r="H40" s="235"/>
      <c r="I40" s="126" t="s">
        <v>165</v>
      </c>
      <c r="J40" s="94" t="s">
        <v>32</v>
      </c>
      <c r="K40" s="95" t="s">
        <v>2</v>
      </c>
      <c r="L40" s="95" t="s">
        <v>3</v>
      </c>
      <c r="M40" s="95" t="s">
        <v>4</v>
      </c>
      <c r="N40" s="95" t="s">
        <v>10</v>
      </c>
      <c r="O40" s="96" t="s">
        <v>5</v>
      </c>
      <c r="P40" s="93"/>
      <c r="Q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</row>
    <row r="41" spans="1:36" ht="21" customHeight="1" x14ac:dyDescent="0.25">
      <c r="A41" s="69" t="s">
        <v>167</v>
      </c>
      <c r="B41" s="97" t="s">
        <v>168</v>
      </c>
      <c r="C41" s="98" t="s">
        <v>66</v>
      </c>
      <c r="D41" s="98" t="s">
        <v>89</v>
      </c>
      <c r="E41" s="98">
        <v>0</v>
      </c>
      <c r="F41" s="98" t="s">
        <v>114</v>
      </c>
      <c r="G41" s="103" t="s">
        <v>114</v>
      </c>
      <c r="H41" s="236"/>
      <c r="I41" s="69" t="s">
        <v>169</v>
      </c>
      <c r="J41" s="97" t="s">
        <v>69</v>
      </c>
      <c r="K41" s="99" t="s">
        <v>61</v>
      </c>
      <c r="L41" s="99" t="s">
        <v>89</v>
      </c>
      <c r="M41" s="99">
        <v>0</v>
      </c>
      <c r="N41" s="99">
        <v>3</v>
      </c>
      <c r="O41" s="100" t="s">
        <v>66</v>
      </c>
      <c r="P41" s="93"/>
      <c r="Q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</row>
    <row r="42" spans="1:36" ht="21" customHeight="1" x14ac:dyDescent="0.25">
      <c r="A42" s="69" t="s">
        <v>270</v>
      </c>
      <c r="B42" s="97" t="s">
        <v>115</v>
      </c>
      <c r="C42" s="98" t="s">
        <v>66</v>
      </c>
      <c r="D42" s="98" t="s">
        <v>89</v>
      </c>
      <c r="E42" s="98">
        <v>0</v>
      </c>
      <c r="F42" s="98" t="s">
        <v>114</v>
      </c>
      <c r="G42" s="103" t="s">
        <v>114</v>
      </c>
      <c r="H42" s="236"/>
      <c r="I42" s="147" t="s">
        <v>272</v>
      </c>
      <c r="J42" s="148" t="s">
        <v>192</v>
      </c>
      <c r="K42" s="99" t="s">
        <v>66</v>
      </c>
      <c r="L42" s="99">
        <v>0</v>
      </c>
      <c r="M42" s="99">
        <v>0</v>
      </c>
      <c r="N42" s="99">
        <v>3</v>
      </c>
      <c r="O42" s="100" t="s">
        <v>66</v>
      </c>
      <c r="P42" s="93"/>
      <c r="Q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</row>
    <row r="43" spans="1:36" ht="21" customHeight="1" thickBot="1" x14ac:dyDescent="0.3">
      <c r="A43" s="130" t="s">
        <v>271</v>
      </c>
      <c r="B43" s="131" t="s">
        <v>170</v>
      </c>
      <c r="C43" s="132">
        <v>3</v>
      </c>
      <c r="D43" s="132" t="s">
        <v>89</v>
      </c>
      <c r="E43" s="132">
        <v>0</v>
      </c>
      <c r="F43" s="132" t="s">
        <v>114</v>
      </c>
      <c r="G43" s="133" t="s">
        <v>114</v>
      </c>
      <c r="H43" s="236"/>
      <c r="I43" s="147" t="s">
        <v>273</v>
      </c>
      <c r="J43" s="148" t="s">
        <v>171</v>
      </c>
      <c r="K43" s="99">
        <v>3</v>
      </c>
      <c r="L43" s="99">
        <v>0</v>
      </c>
      <c r="M43" s="99">
        <v>0</v>
      </c>
      <c r="N43" s="99">
        <v>3</v>
      </c>
      <c r="O43" s="100" t="s">
        <v>66</v>
      </c>
      <c r="P43" s="93"/>
      <c r="Q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</row>
    <row r="44" spans="1:36" ht="21" customHeight="1" thickBot="1" x14ac:dyDescent="0.3">
      <c r="A44" s="134"/>
      <c r="B44" s="135"/>
      <c r="C44" s="124"/>
      <c r="D44" s="124"/>
      <c r="E44" s="124"/>
      <c r="F44" s="124"/>
      <c r="G44" s="124"/>
      <c r="H44" s="237"/>
      <c r="I44" s="149" t="s">
        <v>274</v>
      </c>
      <c r="J44" s="150" t="s">
        <v>296</v>
      </c>
      <c r="K44" s="127">
        <v>3</v>
      </c>
      <c r="L44" s="127">
        <v>0</v>
      </c>
      <c r="M44" s="127">
        <v>0</v>
      </c>
      <c r="N44" s="127">
        <v>3</v>
      </c>
      <c r="O44" s="128" t="s">
        <v>66</v>
      </c>
      <c r="P44" s="93"/>
      <c r="Q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</row>
    <row r="45" spans="1:36" ht="21" customHeight="1" thickBot="1" x14ac:dyDescent="0.3">
      <c r="A45" s="151" t="s">
        <v>164</v>
      </c>
      <c r="B45" s="152" t="s">
        <v>33</v>
      </c>
      <c r="C45" s="153" t="s">
        <v>2</v>
      </c>
      <c r="D45" s="153" t="s">
        <v>3</v>
      </c>
      <c r="E45" s="153" t="s">
        <v>4</v>
      </c>
      <c r="F45" s="153" t="s">
        <v>10</v>
      </c>
      <c r="G45" s="154" t="s">
        <v>5</v>
      </c>
      <c r="H45" s="238"/>
      <c r="I45" s="149" t="s">
        <v>297</v>
      </c>
      <c r="J45" s="150" t="s">
        <v>298</v>
      </c>
      <c r="K45" s="127">
        <v>3</v>
      </c>
      <c r="L45" s="127">
        <v>0</v>
      </c>
      <c r="M45" s="127">
        <v>0</v>
      </c>
      <c r="N45" s="127">
        <v>3</v>
      </c>
      <c r="O45" s="128" t="s">
        <v>66</v>
      </c>
      <c r="P45" s="93"/>
      <c r="Q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</row>
    <row r="46" spans="1:36" ht="21" customHeight="1" x14ac:dyDescent="0.25">
      <c r="A46" s="147" t="s">
        <v>172</v>
      </c>
      <c r="B46" s="78" t="s">
        <v>295</v>
      </c>
      <c r="C46" s="11" t="s">
        <v>61</v>
      </c>
      <c r="D46" s="11">
        <v>0</v>
      </c>
      <c r="E46" s="11">
        <v>0</v>
      </c>
      <c r="F46" s="11" t="s">
        <v>61</v>
      </c>
      <c r="G46" s="155" t="s">
        <v>61</v>
      </c>
      <c r="H46" s="239"/>
      <c r="I46" s="102"/>
      <c r="J46" s="78"/>
      <c r="K46" s="98"/>
      <c r="L46" s="98"/>
      <c r="M46" s="98"/>
      <c r="N46" s="98"/>
      <c r="O46" s="103"/>
      <c r="P46" s="93"/>
      <c r="Q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</row>
    <row r="47" spans="1:36" ht="21" customHeight="1" x14ac:dyDescent="0.25">
      <c r="A47" s="147" t="s">
        <v>275</v>
      </c>
      <c r="B47" s="78" t="s">
        <v>173</v>
      </c>
      <c r="C47" s="11" t="s">
        <v>66</v>
      </c>
      <c r="D47" s="11">
        <v>0</v>
      </c>
      <c r="E47" s="11">
        <v>0</v>
      </c>
      <c r="F47" s="11">
        <v>3</v>
      </c>
      <c r="G47" s="155" t="s">
        <v>66</v>
      </c>
      <c r="H47" s="239"/>
      <c r="I47" s="102"/>
      <c r="J47" s="78"/>
      <c r="K47" s="98"/>
      <c r="L47" s="98"/>
      <c r="M47" s="98"/>
      <c r="N47" s="98"/>
      <c r="O47" s="103"/>
      <c r="P47" s="93"/>
      <c r="Q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</row>
    <row r="48" spans="1:36" ht="21" customHeight="1" x14ac:dyDescent="0.25">
      <c r="A48" s="147" t="s">
        <v>276</v>
      </c>
      <c r="B48" s="78" t="s">
        <v>78</v>
      </c>
      <c r="C48" s="11" t="s">
        <v>61</v>
      </c>
      <c r="D48" s="11">
        <v>0</v>
      </c>
      <c r="E48" s="11">
        <v>0</v>
      </c>
      <c r="F48" s="11" t="s">
        <v>61</v>
      </c>
      <c r="G48" s="155" t="s">
        <v>61</v>
      </c>
      <c r="H48" s="239"/>
      <c r="I48" s="102"/>
      <c r="J48" s="78"/>
      <c r="K48" s="98"/>
      <c r="L48" s="98"/>
      <c r="M48" s="98"/>
      <c r="N48" s="98"/>
      <c r="O48" s="103"/>
      <c r="P48" s="93"/>
      <c r="Q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</row>
    <row r="49" spans="1:32" ht="21" customHeight="1" x14ac:dyDescent="0.25">
      <c r="A49" s="156" t="s">
        <v>277</v>
      </c>
      <c r="B49" s="157" t="s">
        <v>299</v>
      </c>
      <c r="C49" s="158" t="s">
        <v>66</v>
      </c>
      <c r="D49" s="158" t="s">
        <v>62</v>
      </c>
      <c r="E49" s="158" t="s">
        <v>62</v>
      </c>
      <c r="F49" s="158" t="s">
        <v>62</v>
      </c>
      <c r="G49" s="159" t="s">
        <v>66</v>
      </c>
      <c r="H49" s="239"/>
      <c r="I49" s="102"/>
      <c r="J49" s="78"/>
      <c r="K49" s="98"/>
      <c r="L49" s="98"/>
      <c r="M49" s="98"/>
      <c r="N49" s="98"/>
      <c r="O49" s="103"/>
      <c r="P49" s="93"/>
      <c r="Q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</row>
    <row r="50" spans="1:32" ht="21" customHeight="1" x14ac:dyDescent="0.25">
      <c r="A50" s="156" t="s">
        <v>294</v>
      </c>
      <c r="B50" s="78" t="s">
        <v>64</v>
      </c>
      <c r="C50" s="11" t="s">
        <v>66</v>
      </c>
      <c r="D50" s="11" t="s">
        <v>62</v>
      </c>
      <c r="E50" s="11" t="s">
        <v>62</v>
      </c>
      <c r="F50" s="11" t="s">
        <v>62</v>
      </c>
      <c r="G50" s="11" t="s">
        <v>66</v>
      </c>
      <c r="H50" s="239"/>
      <c r="I50" s="136"/>
      <c r="J50" s="106"/>
      <c r="K50" s="125"/>
      <c r="L50" s="125"/>
      <c r="M50" s="125"/>
      <c r="N50" s="125"/>
      <c r="O50" s="137"/>
      <c r="P50" s="93"/>
      <c r="Q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</row>
    <row r="51" spans="1:32" ht="21" customHeight="1" thickBot="1" x14ac:dyDescent="0.3">
      <c r="A51" s="102"/>
      <c r="B51" s="144"/>
      <c r="C51" s="124"/>
      <c r="D51" s="124"/>
      <c r="E51" s="124"/>
      <c r="F51" s="124"/>
      <c r="G51" s="124"/>
      <c r="H51" s="220"/>
      <c r="I51" s="136"/>
      <c r="J51" s="106"/>
      <c r="K51" s="123"/>
      <c r="L51" s="123"/>
      <c r="M51" s="123"/>
      <c r="N51" s="123"/>
      <c r="O51" s="137"/>
      <c r="P51" s="93"/>
      <c r="Q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</row>
    <row r="52" spans="1:32" ht="21" customHeight="1" x14ac:dyDescent="0.25">
      <c r="A52" s="146" t="s">
        <v>278</v>
      </c>
      <c r="B52" s="94" t="s">
        <v>35</v>
      </c>
      <c r="C52" s="95" t="s">
        <v>2</v>
      </c>
      <c r="D52" s="95" t="s">
        <v>3</v>
      </c>
      <c r="E52" s="95" t="s">
        <v>4</v>
      </c>
      <c r="F52" s="95" t="s">
        <v>10</v>
      </c>
      <c r="G52" s="96" t="s">
        <v>5</v>
      </c>
      <c r="H52" s="142"/>
      <c r="I52" s="126" t="s">
        <v>279</v>
      </c>
      <c r="J52" s="94" t="s">
        <v>36</v>
      </c>
      <c r="K52" s="95" t="s">
        <v>2</v>
      </c>
      <c r="L52" s="95" t="s">
        <v>3</v>
      </c>
      <c r="M52" s="95" t="s">
        <v>4</v>
      </c>
      <c r="N52" s="95" t="s">
        <v>10</v>
      </c>
      <c r="O52" s="96" t="s">
        <v>5</v>
      </c>
      <c r="P52" s="93"/>
      <c r="Q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</row>
    <row r="53" spans="1:32" ht="21" customHeight="1" x14ac:dyDescent="0.25">
      <c r="A53" s="122" t="s">
        <v>280</v>
      </c>
      <c r="B53" s="78" t="s">
        <v>116</v>
      </c>
      <c r="C53" s="19">
        <v>2</v>
      </c>
      <c r="D53" s="19">
        <v>0</v>
      </c>
      <c r="E53" s="19">
        <v>0</v>
      </c>
      <c r="F53" s="19">
        <v>2</v>
      </c>
      <c r="G53" s="18">
        <v>3</v>
      </c>
      <c r="H53" s="143"/>
      <c r="I53" s="122" t="s">
        <v>285</v>
      </c>
      <c r="J53" s="78" t="s">
        <v>117</v>
      </c>
      <c r="K53" s="19">
        <v>2</v>
      </c>
      <c r="L53" s="19">
        <v>0</v>
      </c>
      <c r="M53" s="19">
        <v>0</v>
      </c>
      <c r="N53" s="19">
        <v>2</v>
      </c>
      <c r="O53" s="18">
        <v>3</v>
      </c>
      <c r="P53" s="93"/>
      <c r="Q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</row>
    <row r="54" spans="1:32" ht="21" customHeight="1" x14ac:dyDescent="0.25">
      <c r="A54" s="122" t="s">
        <v>281</v>
      </c>
      <c r="B54" s="78" t="s">
        <v>83</v>
      </c>
      <c r="C54" s="19">
        <v>2</v>
      </c>
      <c r="D54" s="19">
        <v>0</v>
      </c>
      <c r="E54" s="19">
        <v>0</v>
      </c>
      <c r="F54" s="19">
        <v>2</v>
      </c>
      <c r="G54" s="18">
        <v>3</v>
      </c>
      <c r="H54" s="142"/>
      <c r="I54" s="122" t="s">
        <v>286</v>
      </c>
      <c r="J54" s="78" t="s">
        <v>86</v>
      </c>
      <c r="K54" s="19">
        <v>2</v>
      </c>
      <c r="L54" s="19">
        <v>0</v>
      </c>
      <c r="M54" s="19">
        <v>0</v>
      </c>
      <c r="N54" s="19">
        <v>2</v>
      </c>
      <c r="O54" s="18">
        <v>3</v>
      </c>
      <c r="P54" s="93"/>
      <c r="Q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</row>
    <row r="55" spans="1:32" ht="21" customHeight="1" x14ac:dyDescent="0.25">
      <c r="A55" s="122" t="s">
        <v>282</v>
      </c>
      <c r="B55" s="78" t="s">
        <v>84</v>
      </c>
      <c r="C55" s="19">
        <v>2</v>
      </c>
      <c r="D55" s="19">
        <v>0</v>
      </c>
      <c r="E55" s="19">
        <v>0</v>
      </c>
      <c r="F55" s="19">
        <v>2</v>
      </c>
      <c r="G55" s="18">
        <v>3</v>
      </c>
      <c r="H55" s="143"/>
      <c r="I55" s="122" t="s">
        <v>287</v>
      </c>
      <c r="J55" s="106" t="s">
        <v>120</v>
      </c>
      <c r="K55" s="19">
        <v>2</v>
      </c>
      <c r="L55" s="19">
        <v>0</v>
      </c>
      <c r="M55" s="19">
        <v>0</v>
      </c>
      <c r="N55" s="19">
        <v>2</v>
      </c>
      <c r="O55" s="18">
        <v>3</v>
      </c>
      <c r="P55" s="93"/>
      <c r="Q55" s="93"/>
    </row>
    <row r="56" spans="1:32" ht="21" customHeight="1" x14ac:dyDescent="0.25">
      <c r="A56" s="122" t="s">
        <v>283</v>
      </c>
      <c r="B56" s="78" t="s">
        <v>85</v>
      </c>
      <c r="C56" s="19">
        <v>2</v>
      </c>
      <c r="D56" s="19">
        <v>0</v>
      </c>
      <c r="E56" s="19">
        <v>0</v>
      </c>
      <c r="F56" s="19">
        <v>2</v>
      </c>
      <c r="G56" s="18">
        <v>3</v>
      </c>
      <c r="H56" s="143"/>
      <c r="I56" s="122" t="s">
        <v>288</v>
      </c>
      <c r="J56" s="78" t="s">
        <v>87</v>
      </c>
      <c r="K56" s="19">
        <v>2</v>
      </c>
      <c r="L56" s="19">
        <v>0</v>
      </c>
      <c r="M56" s="19">
        <v>0</v>
      </c>
      <c r="N56" s="19">
        <v>2</v>
      </c>
      <c r="O56" s="18">
        <v>3</v>
      </c>
      <c r="P56" s="93"/>
      <c r="Q56" s="93"/>
    </row>
    <row r="57" spans="1:32" ht="21" customHeight="1" thickBot="1" x14ac:dyDescent="0.3">
      <c r="A57" s="138" t="s">
        <v>284</v>
      </c>
      <c r="B57" s="139" t="s">
        <v>118</v>
      </c>
      <c r="C57" s="140">
        <v>2</v>
      </c>
      <c r="D57" s="140">
        <v>0</v>
      </c>
      <c r="E57" s="140">
        <v>0</v>
      </c>
      <c r="F57" s="140">
        <v>2</v>
      </c>
      <c r="G57" s="141">
        <v>3</v>
      </c>
      <c r="H57" s="143"/>
      <c r="I57" s="138" t="s">
        <v>289</v>
      </c>
      <c r="J57" s="139" t="s">
        <v>119</v>
      </c>
      <c r="K57" s="140">
        <v>2</v>
      </c>
      <c r="L57" s="140">
        <v>0</v>
      </c>
      <c r="M57" s="140">
        <v>0</v>
      </c>
      <c r="N57" s="140">
        <v>2</v>
      </c>
      <c r="O57" s="141">
        <v>3</v>
      </c>
      <c r="P57" s="93"/>
      <c r="Q57" s="93"/>
    </row>
    <row r="58" spans="1:32" ht="21" customHeight="1" x14ac:dyDescent="0.25">
      <c r="J58" s="111"/>
      <c r="K58" s="111"/>
      <c r="L58" s="107"/>
      <c r="M58" s="107"/>
      <c r="N58" s="107"/>
      <c r="O58" s="107"/>
      <c r="P58" s="107"/>
      <c r="Q58" s="93"/>
    </row>
  </sheetData>
  <mergeCells count="25">
    <mergeCell ref="H40:H44"/>
    <mergeCell ref="H45:H51"/>
    <mergeCell ref="A33:O34"/>
    <mergeCell ref="B35:G35"/>
    <mergeCell ref="J35:N35"/>
    <mergeCell ref="B36:G36"/>
    <mergeCell ref="J36:N36"/>
    <mergeCell ref="A38:O38"/>
    <mergeCell ref="A19:O20"/>
    <mergeCell ref="A21:G21"/>
    <mergeCell ref="H21:H32"/>
    <mergeCell ref="I21:O21"/>
    <mergeCell ref="I31:O31"/>
    <mergeCell ref="A32:B32"/>
    <mergeCell ref="I32:J32"/>
    <mergeCell ref="A1:O1"/>
    <mergeCell ref="A2:O2"/>
    <mergeCell ref="A3:O3"/>
    <mergeCell ref="A4:G4"/>
    <mergeCell ref="H4:H18"/>
    <mergeCell ref="I4:O4"/>
    <mergeCell ref="A17:G17"/>
    <mergeCell ref="I17:O17"/>
    <mergeCell ref="A18:B18"/>
    <mergeCell ref="I18:J18"/>
  </mergeCells>
  <pageMargins left="0.34" right="0.25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Maden</vt:lpstr>
      <vt:lpstr>Elektirik Enerji</vt:lpstr>
      <vt:lpstr>İklimlendirme ve Soğutma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deneme</dc:creator>
  <cp:lastModifiedBy>İLİÇ MYO</cp:lastModifiedBy>
  <cp:lastPrinted>2016-06-09T11:02:04Z</cp:lastPrinted>
  <dcterms:created xsi:type="dcterms:W3CDTF">2013-07-31T09:49:47Z</dcterms:created>
  <dcterms:modified xsi:type="dcterms:W3CDTF">2016-06-21T09:42:39Z</dcterms:modified>
</cp:coreProperties>
</file>