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010-2\Downloads\KEMALİYE MYO\"/>
    </mc:Choice>
  </mc:AlternateContent>
  <bookViews>
    <workbookView xWindow="360" yWindow="165" windowWidth="17160" windowHeight="6150" tabRatio="748" activeTab="3"/>
  </bookViews>
  <sheets>
    <sheet name="MİMARİ RESTORASYON PROGRAMI" sheetId="1" r:id="rId1"/>
    <sheet name="MİMARİ DEKORATİF PROGRAMI" sheetId="2" r:id="rId2"/>
    <sheet name="BİLGİ YÖNETİMİ PROGRAMI" sheetId="3" r:id="rId3"/>
    <sheet name="LABORANT VE VE VETERİNER SAĞLIK" sheetId="4" r:id="rId4"/>
  </sheets>
  <calcPr calcId="162913"/>
</workbook>
</file>

<file path=xl/calcChain.xml><?xml version="1.0" encoding="utf-8"?>
<calcChain xmlns="http://schemas.openxmlformats.org/spreadsheetml/2006/main">
  <c r="E34" i="2" l="1"/>
  <c r="M19" i="2"/>
  <c r="E37" i="1"/>
  <c r="M19" i="1"/>
  <c r="E33" i="4" l="1"/>
  <c r="M31" i="4"/>
  <c r="F31" i="4"/>
  <c r="M19" i="4"/>
  <c r="C19" i="4"/>
  <c r="D19" i="4"/>
  <c r="E19" i="4"/>
  <c r="F19" i="4"/>
  <c r="E40" i="3"/>
  <c r="M37" i="3"/>
  <c r="F37" i="3"/>
  <c r="M19" i="3"/>
  <c r="C19" i="3"/>
  <c r="D19" i="3"/>
  <c r="E19" i="3"/>
  <c r="F19" i="3"/>
  <c r="M31" i="2"/>
  <c r="F31" i="2"/>
  <c r="D19" i="2"/>
  <c r="E19" i="2"/>
  <c r="F19" i="2"/>
  <c r="C19" i="1"/>
  <c r="D19" i="1"/>
  <c r="E19" i="1"/>
  <c r="F19" i="1"/>
  <c r="M32" i="1"/>
  <c r="F32" i="1"/>
  <c r="M35" i="2" l="1"/>
  <c r="M38" i="1"/>
  <c r="E38" i="1" s="1"/>
  <c r="M41" i="3"/>
  <c r="E41" i="3" s="1"/>
  <c r="M34" i="4"/>
  <c r="E34" i="4" s="1"/>
  <c r="E35" i="2"/>
</calcChain>
</file>

<file path=xl/sharedStrings.xml><?xml version="1.0" encoding="utf-8"?>
<sst xmlns="http://schemas.openxmlformats.org/spreadsheetml/2006/main" count="813" uniqueCount="428">
  <si>
    <t>ERZİNCAN ÜNİVERSİTESİ KEMALİYE HACI ALİ AKIN MESLEK YÜKSEKOKULU</t>
  </si>
  <si>
    <t>MİMARİ RESTORASYON PROGRAMI ÖĞRETİM PLANI</t>
  </si>
  <si>
    <t>1.SINIF</t>
  </si>
  <si>
    <t>1.YARIYIL</t>
  </si>
  <si>
    <t>2.YARIYIL</t>
  </si>
  <si>
    <t>Ders Kodu</t>
  </si>
  <si>
    <t>Dersin Adı</t>
  </si>
  <si>
    <t>T</t>
  </si>
  <si>
    <t>U</t>
  </si>
  <si>
    <t>DS</t>
  </si>
  <si>
    <t>AKTS</t>
  </si>
  <si>
    <t>TEMEL SANAT EĞİTİMİ</t>
  </si>
  <si>
    <t>RÖLÖVE TEKNİKLERİ</t>
  </si>
  <si>
    <t>RESTORASYON TEKNİKLERİ VE KORUMA</t>
  </si>
  <si>
    <t>MAKET YAPIM TEKNİĞİ</t>
  </si>
  <si>
    <t>TEKNİK RESİM VE TASARIM</t>
  </si>
  <si>
    <t>TEMEL BİLGİSAYAR TEKNOLOJİLERİ</t>
  </si>
  <si>
    <t>1.YARIYIL TOPLAMI</t>
  </si>
  <si>
    <t>2.YARIYIL TOPLAMI</t>
  </si>
  <si>
    <t>2.SINIF</t>
  </si>
  <si>
    <t>KENT TARİHİ VE KENT KORUMA</t>
  </si>
  <si>
    <t>BİLGİSAYAR DESTEKLİ TASARIM 3</t>
  </si>
  <si>
    <t>BİTİRME PROJESİ</t>
  </si>
  <si>
    <t>STAJ</t>
  </si>
  <si>
    <t>TOPLAM DERS SAATİ</t>
  </si>
  <si>
    <t>TOPLAM AKTS</t>
  </si>
  <si>
    <t>SEÇMELİ DERS TOPLAM AKTS</t>
  </si>
  <si>
    <t>SEÇMELİ DERS YÜZDESİ</t>
  </si>
  <si>
    <t>MİMARİ RESTORASYON PROGRAMI SEÇMELİ DERS GRUPLARI</t>
  </si>
  <si>
    <t>SÜSLEME VE ONARIM TEKNİKLERİ</t>
  </si>
  <si>
    <t>YAPI MALZEMESİ</t>
  </si>
  <si>
    <t>GELENEKSEL TÜRK EL SANATLARI</t>
  </si>
  <si>
    <t>TARİHİ YAPILARA İŞLEV KAZANDIRMA</t>
  </si>
  <si>
    <t>BİLGİSAYAR DESTEKLİ TASARIM 2</t>
  </si>
  <si>
    <t>BİLGİSAYAR DESTEKLİ TASARIM 1</t>
  </si>
  <si>
    <t xml:space="preserve">AHŞAP YAPILARDA BOZULMA NED. VE KOR. TEK. </t>
  </si>
  <si>
    <t>TAŞ TEKNOLOJİSİ</t>
  </si>
  <si>
    <t>İLETİŞİM</t>
  </si>
  <si>
    <t>ARAŞTIRMA YÖNTEM VE TEKNİKLERİ</t>
  </si>
  <si>
    <t>SELÇUKLU VE OSMANLI MİMARİSİ</t>
  </si>
  <si>
    <t>GİRİŞİMCİLİK</t>
  </si>
  <si>
    <t>RESTORASYON KEŞİF VE ŞANTİYE YÖNETİMİ</t>
  </si>
  <si>
    <t>STRÜKTÜR SORUNLARI</t>
  </si>
  <si>
    <t>RESTORASYON UYGULAMA TEKNİKLERİ</t>
  </si>
  <si>
    <t>6406.030410.1</t>
  </si>
  <si>
    <t>KORUMA MEVZUATI VE İMAR KANUNU</t>
  </si>
  <si>
    <t>BEDEN EĞİTİMİ</t>
  </si>
  <si>
    <t>6406.030410.2</t>
  </si>
  <si>
    <t>6406.030410.3</t>
  </si>
  <si>
    <t xml:space="preserve"> MÜZECİLİK</t>
  </si>
  <si>
    <t>YAŞAM KÜLTÜRÜ</t>
  </si>
  <si>
    <t>6406.030410.4</t>
  </si>
  <si>
    <t>İNCE YAPI 2</t>
  </si>
  <si>
    <t>6406.030410.5</t>
  </si>
  <si>
    <t>AHŞAP TEKNOLOJİSİ</t>
  </si>
  <si>
    <t>BİYOİSTATİSTİK</t>
  </si>
  <si>
    <t>6406.030410.6</t>
  </si>
  <si>
    <t>KARİYER GELİŞTİRME PLANLAMA VE YÖNETİMİ</t>
  </si>
  <si>
    <t>DOĞA SPORLARI</t>
  </si>
  <si>
    <t>ERZİNCAN/KEMALİYE</t>
  </si>
  <si>
    <t>DEPREM BİLİNCİ</t>
  </si>
  <si>
    <t>YÜKSEKOKUL SEÇMELİ 1</t>
  </si>
  <si>
    <t>YÜKSEKOKUL SEÇMELİ 2</t>
  </si>
  <si>
    <t>YAPI BİLGİSİ 1</t>
  </si>
  <si>
    <t>GELENEKSEL YAPI SİSTEMLERİ VE ÖĞELERİ 1</t>
  </si>
  <si>
    <t>MİMARLIK VE SANAT TARİHİ 1</t>
  </si>
  <si>
    <t>TÜRK DİLİ 1</t>
  </si>
  <si>
    <t>TÜRK DİLİ 2</t>
  </si>
  <si>
    <t>ATATÜRK İLKELERİ VE İNKILAP TARİHİ 1</t>
  </si>
  <si>
    <t>ATATÜRK İLKELERİ VE İNKILAP TARİHİ 2</t>
  </si>
  <si>
    <t>YABANCI DİL 1</t>
  </si>
  <si>
    <t>YABANCI DİL 2</t>
  </si>
  <si>
    <t xml:space="preserve">İNCE YAPI 1 </t>
  </si>
  <si>
    <t>YAPI BİLGİSİ 2</t>
  </si>
  <si>
    <t>MİMARLIK VE SANAT TARİHİ 2</t>
  </si>
  <si>
    <t>GELENEKSEL YAPI SİS. VE ÖĞELERİ 2</t>
  </si>
  <si>
    <t>MESLEKİ İNGİLİZCE 1</t>
  </si>
  <si>
    <t>MESLEKİ İNGİLİZCE 2</t>
  </si>
  <si>
    <t>TEMEL TASARIM</t>
  </si>
  <si>
    <t>MİMARİ DEKORATİF SANATLAR PROGRAMI SEÇMELİ DERS GRUPLARI</t>
  </si>
  <si>
    <t>MİMARİ SÜSLEME VE ONARIM</t>
  </si>
  <si>
    <t>6411.030305.1</t>
  </si>
  <si>
    <t>6411.030305.2</t>
  </si>
  <si>
    <t>TEMEL BİLGİSAYAR BİLİMLERİ</t>
  </si>
  <si>
    <t>BEZEME TEKNİKLERİ</t>
  </si>
  <si>
    <t>6411.030305.3</t>
  </si>
  <si>
    <t>MALZEME BİLGİSİ</t>
  </si>
  <si>
    <t>6411.030305.4</t>
  </si>
  <si>
    <t>İŞLETME YÖNETİMİ</t>
  </si>
  <si>
    <t>6411.030305.5</t>
  </si>
  <si>
    <t>6411.030305.6</t>
  </si>
  <si>
    <t>KALİTE YÖNETİM SİSTEMLERİ</t>
  </si>
  <si>
    <t>6411.030305.7</t>
  </si>
  <si>
    <t>İŞÇİ SAĞLIĞI VE GÜVENLİĞİ</t>
  </si>
  <si>
    <t>6411.030305.8</t>
  </si>
  <si>
    <t>6411.030305.9</t>
  </si>
  <si>
    <t>6411.030305.10</t>
  </si>
  <si>
    <t>MİTOLOJİ</t>
  </si>
  <si>
    <t>6411.030408.1</t>
  </si>
  <si>
    <t>6411.030408.2</t>
  </si>
  <si>
    <t>6411.030408.3</t>
  </si>
  <si>
    <t>6411.030408.4</t>
  </si>
  <si>
    <t>EBRU</t>
  </si>
  <si>
    <t>6411.030408.5</t>
  </si>
  <si>
    <t>MESLEK ETİĞİ</t>
  </si>
  <si>
    <t>6411.030408.6</t>
  </si>
  <si>
    <t>6411.030408.7</t>
  </si>
  <si>
    <t>MİMARİ DEKORATİF SANATLAR PROGRAMI ÖĞRETİM PLANI</t>
  </si>
  <si>
    <t>DUVAR SÜSLEME TEKNİKLERİ 2</t>
  </si>
  <si>
    <t>DUVAR SÜSLEME TEKNİKLERİ 1</t>
  </si>
  <si>
    <t>MODEL KALIP TEKNİKLERİ 1</t>
  </si>
  <si>
    <t>SANAT TARİHİ 1</t>
  </si>
  <si>
    <t>TEMEL SANAT EĞİTİMİ 1</t>
  </si>
  <si>
    <t>TÜRK SÜSLEMELERİNDE DESEN UYGULAMALARI 1</t>
  </si>
  <si>
    <t xml:space="preserve">MESLEKİ TEKNİK RESİM 1 </t>
  </si>
  <si>
    <t>DUVAR SÜSLEME TEKNİKLERİ 3</t>
  </si>
  <si>
    <t>DUVAR SÜSLEME TEKNİKLERİ 4</t>
  </si>
  <si>
    <t>MODEL KALIP TEKNİKLERİ 3</t>
  </si>
  <si>
    <t>MODEL KALIP TEKNİKLERİ 4</t>
  </si>
  <si>
    <t>YÜKSEKOKUL SEÇMELİ  2</t>
  </si>
  <si>
    <t>SERAMİK TEKNOLOJİSİ 1</t>
  </si>
  <si>
    <t>MODEL KALIP TEKNİKLERİ 2</t>
  </si>
  <si>
    <t>GENEL DEKORASYON BİLGİSİ 2</t>
  </si>
  <si>
    <t>GÜZEL SANATLAR 1</t>
  </si>
  <si>
    <t>GÜZEL SANATLAR 2</t>
  </si>
  <si>
    <t>GENEL DEKORASYON BİLGİSİ 1</t>
  </si>
  <si>
    <t>YÜZEYSEL TASARIM 1</t>
  </si>
  <si>
    <t>SANAT TARİHİ 2</t>
  </si>
  <si>
    <t>TEMEL SANAT EĞİTİMİ 2</t>
  </si>
  <si>
    <t>MİMARİ ÇİNİ TEKNİKLERİ VE UYGULAMASI 1</t>
  </si>
  <si>
    <t>MESLEKİ TEKNİK RESİM 2</t>
  </si>
  <si>
    <t>TÜRK SÜSLEMELERİNDE DESEN UYGULAMALARI 2</t>
  </si>
  <si>
    <t>YÜZEYSEL TASARIM 2</t>
  </si>
  <si>
    <t>SERAMİK TEKNOLOJİSİ 2</t>
  </si>
  <si>
    <t>MİMARİ ÇİNİ TEKNİKLERİ VE UYGULAMASI 2</t>
  </si>
  <si>
    <t>BÖLÜM SEÇMELİ 2</t>
  </si>
  <si>
    <t>BÖLÜM SEÇMELİ 3</t>
  </si>
  <si>
    <t>BÖLÜM SEÇMELİ 1</t>
  </si>
  <si>
    <t>6411.030305 BÖLÜM SEÇMELİ DERS GRUBU 2</t>
  </si>
  <si>
    <t>6411.030408 BÖLÜM SEÇMELİ DERS GRUBU 3</t>
  </si>
  <si>
    <t>6406.030410 BÖLÜM SEÇMELİ DERS GRUBU 3</t>
  </si>
  <si>
    <t>BÖLÜM SEÇMELİ  1</t>
  </si>
  <si>
    <t>BİLGİSAYARA GİRİŞ</t>
  </si>
  <si>
    <t>PAZARLAMA YÖNETİMİ</t>
  </si>
  <si>
    <t>GENEL İŞLETME</t>
  </si>
  <si>
    <t>BÜRO YÖNETİMİ</t>
  </si>
  <si>
    <t>İŞLETİM SİSTEMLERİ</t>
  </si>
  <si>
    <t>ANİMASYON TEKNİKLERİ</t>
  </si>
  <si>
    <t>MATEMATİK</t>
  </si>
  <si>
    <t>GENİŞ ALAN AĞLARI</t>
  </si>
  <si>
    <t>BİLGİ TOPLUM POLİTİKASI</t>
  </si>
  <si>
    <t>GÖRSEL PROGRAMLAMA 1</t>
  </si>
  <si>
    <t>GÖRSEL PROGRAMLAMA 2</t>
  </si>
  <si>
    <t>İNTERNET PROGRAMCILIĞI 1</t>
  </si>
  <si>
    <t>İNTERNET PROGRAMCILIĞI 2</t>
  </si>
  <si>
    <t>VERİTABANI YÖNETİM SİSTEMLERİ</t>
  </si>
  <si>
    <t>HALKLA İLİŞKİLER</t>
  </si>
  <si>
    <t>BİLGİ YÖNETİMİ PROGRAMI SEÇMELİ DERS GRUPLARI</t>
  </si>
  <si>
    <t>6413.030210.1</t>
  </si>
  <si>
    <t>YÖNETİM VE ORGANİZASYON</t>
  </si>
  <si>
    <t>6413.030307.1</t>
  </si>
  <si>
    <t>MASAÜSTÜ YAYINCILIK</t>
  </si>
  <si>
    <t>6413.030210.2</t>
  </si>
  <si>
    <t>6413.030307.2</t>
  </si>
  <si>
    <t>KURUMSAL İLETİŞİM VE BİRLİKTE ÇALIŞMA</t>
  </si>
  <si>
    <t>6413.030210.3</t>
  </si>
  <si>
    <t xml:space="preserve">3 BOYUTLU MODELLEME </t>
  </si>
  <si>
    <t>6413.030307.3</t>
  </si>
  <si>
    <t xml:space="preserve">3 BOYUTLU HAREKETLENDİRME </t>
  </si>
  <si>
    <t>6413.030210.4</t>
  </si>
  <si>
    <t>6413.030307.4</t>
  </si>
  <si>
    <t>6413.030210.5</t>
  </si>
  <si>
    <t>PROGRAMLAMA TEMELLERİ</t>
  </si>
  <si>
    <t>6413.030307.5</t>
  </si>
  <si>
    <t>MÜŞTERİ İLİŞKİLERİ YÖNETİMİ</t>
  </si>
  <si>
    <t>6413.030210.6</t>
  </si>
  <si>
    <t>VERİ MADENCİLİĞİ</t>
  </si>
  <si>
    <t>6413.030307.6</t>
  </si>
  <si>
    <t>KONUŞMA VE YAZMA TEKNİKLERİ</t>
  </si>
  <si>
    <t>6413.030210.7</t>
  </si>
  <si>
    <t>YENİ BİLİŞİM TEKNOLOJİLERİ</t>
  </si>
  <si>
    <t>6413.030307.7</t>
  </si>
  <si>
    <t>BİLGİSAYAR BAKIMI VE ONARIMI</t>
  </si>
  <si>
    <t>AÇIK KAYNAK İŞLETİM SİSTEMLERİ</t>
  </si>
  <si>
    <t>6413.030307.8</t>
  </si>
  <si>
    <t>YÖNLENDİRİLMİŞ ÇALIŞMA</t>
  </si>
  <si>
    <t>MOBİL PROGRAMLAMA</t>
  </si>
  <si>
    <t>6413.030307.9</t>
  </si>
  <si>
    <t>TEDARİK ZİNCİRİ YÖNETİMİ</t>
  </si>
  <si>
    <t>6413.030307.10</t>
  </si>
  <si>
    <t>GÖRSELLEŞTİRME</t>
  </si>
  <si>
    <t>6413.030307.11</t>
  </si>
  <si>
    <t>KRİPTOLOJİ ALGORİTMALARI</t>
  </si>
  <si>
    <t>6413.030410.1</t>
  </si>
  <si>
    <t>6413.030410.2</t>
  </si>
  <si>
    <t>6413.030410.3</t>
  </si>
  <si>
    <t>MEZUNİYET ÇALIŞMASI</t>
  </si>
  <si>
    <t>6413.030410.4</t>
  </si>
  <si>
    <t>İŞLETME VE BİLİŞİM HUKUKU</t>
  </si>
  <si>
    <t>6413.030410.5</t>
  </si>
  <si>
    <t>YALIN DÜŞÜNCE VE UYGULAMALARI</t>
  </si>
  <si>
    <t>6413.030410.6</t>
  </si>
  <si>
    <t>LİDERLİK VE LİDERLİK ANALİZLERİ</t>
  </si>
  <si>
    <t>BİLGİ YÖNETİMİ PROGRAMI ÖĞRETİM PLANI</t>
  </si>
  <si>
    <t>6413.030210 BÖLÜM SEÇMELİ DERS GRUBU 1</t>
  </si>
  <si>
    <t>6413.030307 BÖLÜM SEÇMELİ DERS GRUBU 2</t>
  </si>
  <si>
    <t>6413.030410 BÖLÜM SEÇMELİ DERS GRUBU 3</t>
  </si>
  <si>
    <t>GENEL ZOOTEKNİ</t>
  </si>
  <si>
    <t>PARAZİTOLOJİ</t>
  </si>
  <si>
    <t>TIBBİ LABORATUVAR TEKNİĞİ</t>
  </si>
  <si>
    <t>SALGIN HASTALIKLAR VE ZOONOZLAR</t>
  </si>
  <si>
    <t>TEMEL ANATOMİ</t>
  </si>
  <si>
    <t>LABORATUVAR HAYVANLARI YETİŞTİRİCİLİĞİ VE SAĞLIĞI</t>
  </si>
  <si>
    <t>FİZYOLOJİ</t>
  </si>
  <si>
    <t>BİYOKİMYA</t>
  </si>
  <si>
    <t>GENEL MİKROBİYOLOJİ</t>
  </si>
  <si>
    <t>HİJYEN VE SANİTASYON</t>
  </si>
  <si>
    <t>VETERİNER HİZMETLERİ MEVZUATI VE ETİK</t>
  </si>
  <si>
    <t>GENETİK VE ISLAH</t>
  </si>
  <si>
    <t> 2</t>
  </si>
  <si>
    <t>VİROLOJİ</t>
  </si>
  <si>
    <t>GIDA GÜVENLİĞİNİN TEMEL PRENSİPLERİ</t>
  </si>
  <si>
    <t>HALK SAĞLIĞI</t>
  </si>
  <si>
    <t>HAYVAN DAVRANIŞLARI VE REFAHI</t>
  </si>
  <si>
    <t>GENEL PATOLOJİ</t>
  </si>
  <si>
    <t>TEMEL KLİNİK BİLGİSİ</t>
  </si>
  <si>
    <t>LABORANT VE VETERİNER SAĞLIK PROGRAMI SEÇMELİ DERS GRUPLARI</t>
  </si>
  <si>
    <t>6412.030214.1</t>
  </si>
  <si>
    <t>ORGANİK HAYVANCILIK</t>
  </si>
  <si>
    <t>6412.030307.1</t>
  </si>
  <si>
    <t>6412.030214.2</t>
  </si>
  <si>
    <t>DOĞUM VE SUNİ TOHUMLAMA</t>
  </si>
  <si>
    <t>6412.030307.2</t>
  </si>
  <si>
    <t>ARI YETİŞTİRİCİLİĞİ VE HASTALIKLARI</t>
  </si>
  <si>
    <t>6412.030214.3</t>
  </si>
  <si>
    <t>KANATLI HAYVAN YETİŞTİRİCİLİĞİ VE HASTALIKLARI</t>
  </si>
  <si>
    <t>6412.030307.3</t>
  </si>
  <si>
    <t>KÜÇÜKBAŞ HAYVAN YETİŞTİRİCİLİĞİ VE SAĞLIĞI</t>
  </si>
  <si>
    <t>6412.030214.4</t>
  </si>
  <si>
    <t>AT YETİŞTİRİCİLİĞİ VE HASTALIKLARI</t>
  </si>
  <si>
    <t>6412.030307.4</t>
  </si>
  <si>
    <t>HAYVAN BESLEME VE YEMLER BİLGİSİ</t>
  </si>
  <si>
    <t>6412.030214.5</t>
  </si>
  <si>
    <t>HASTALIKLAR VE TEDAVİ TEKNİKLERİ</t>
  </si>
  <si>
    <t>6412.030307.5</t>
  </si>
  <si>
    <t>HAYVANCILIK İŞLETME EKONOMİSİ</t>
  </si>
  <si>
    <t>6412.030307.6</t>
  </si>
  <si>
    <t>AŞI BİLGİSİ VE UYGULAMALARI</t>
  </si>
  <si>
    <t>6412.030307.7</t>
  </si>
  <si>
    <t>HAYVAN BARINAKLARI</t>
  </si>
  <si>
    <t>6412.030307.8</t>
  </si>
  <si>
    <t>MARAZİ MADDE VE NUMUNE ALMA TEKNİKLERİ</t>
  </si>
  <si>
    <t>6412.030307.9</t>
  </si>
  <si>
    <t>HÜCRE KİMYASI</t>
  </si>
  <si>
    <t>6412.030410.1</t>
  </si>
  <si>
    <t>BÜYÜKBAŞ HAYVAN YETİŞTİRİCİLİĞİ VE SAĞLIĞI</t>
  </si>
  <si>
    <t>6412.030410.2</t>
  </si>
  <si>
    <t>TEMEL SÜRÜ SAĞLIĞI VE YÖNETİMİ</t>
  </si>
  <si>
    <t>6412.030410.3</t>
  </si>
  <si>
    <t>FARMAKOLOJİ VE TOKSİKOLOJİ</t>
  </si>
  <si>
    <t>6412.030410.4</t>
  </si>
  <si>
    <t>KÜLTÜR BALIĞI YETİŞTİRİCİLİĞİ VE SAĞLIĞI</t>
  </si>
  <si>
    <t>6412.030410.5</t>
  </si>
  <si>
    <t>TEMEL VETERİNER HİSTOLOJİ VE EMRİYOLOJİ</t>
  </si>
  <si>
    <t>BALIK HASTALIKLARI</t>
  </si>
  <si>
    <t>HOBİ HAYVAN YETİŞTİRİCİLİĞİ VE SAĞLIĞI</t>
  </si>
  <si>
    <t>NİCEL VE NİTEL ANALİZLER</t>
  </si>
  <si>
    <t>LABORANT VE VETERİNER SAĞLIK PROGRAMI ÖĞRETİM PLANI</t>
  </si>
  <si>
    <t>6412.030214 BÖLÜM SEÇMELİ DERS GRUBU 1</t>
  </si>
  <si>
    <t>6412.030307 BÖLÜM SEÇMELİ DERS GRUBU 2</t>
  </si>
  <si>
    <t>6412.030410 BÖLÜM SEÇMELİ DERS GRUBU 3</t>
  </si>
  <si>
    <t>9100.010001</t>
  </si>
  <si>
    <t>9100.010003</t>
  </si>
  <si>
    <t>9100.010005</t>
  </si>
  <si>
    <t>6406.020107</t>
  </si>
  <si>
    <t>6406.020109</t>
  </si>
  <si>
    <t>6406.020111</t>
  </si>
  <si>
    <t>6406.020113</t>
  </si>
  <si>
    <t>6406.020115</t>
  </si>
  <si>
    <t>6406.020117</t>
  </si>
  <si>
    <t>6406.020119</t>
  </si>
  <si>
    <t>6406.020121</t>
  </si>
  <si>
    <t>9100.010002</t>
  </si>
  <si>
    <t>9100.010004</t>
  </si>
  <si>
    <t>9100.010006</t>
  </si>
  <si>
    <t>6406.020208</t>
  </si>
  <si>
    <t>6406.020301</t>
  </si>
  <si>
    <t>6406.020303</t>
  </si>
  <si>
    <t>6406.020402</t>
  </si>
  <si>
    <t>6406.020404</t>
  </si>
  <si>
    <t>6406.020406</t>
  </si>
  <si>
    <t>6406.020408</t>
  </si>
  <si>
    <t>6406.030410</t>
  </si>
  <si>
    <t>6411.020107</t>
  </si>
  <si>
    <t>6411.020109</t>
  </si>
  <si>
    <t>6411.020111</t>
  </si>
  <si>
    <t>6411.020113</t>
  </si>
  <si>
    <t>6411.020115</t>
  </si>
  <si>
    <t>6411.020117</t>
  </si>
  <si>
    <t>6411.020119</t>
  </si>
  <si>
    <t>6411.020121</t>
  </si>
  <si>
    <t>6411.020208</t>
  </si>
  <si>
    <t>6411.020301</t>
  </si>
  <si>
    <t>6411.020303</t>
  </si>
  <si>
    <t>6411.030305</t>
  </si>
  <si>
    <t>6411.030307</t>
  </si>
  <si>
    <t>6411.020402</t>
  </si>
  <si>
    <t>6411.020404</t>
  </si>
  <si>
    <t>6411.020406</t>
  </si>
  <si>
    <t>6411.030408</t>
  </si>
  <si>
    <t>6411.030410</t>
  </si>
  <si>
    <t>6413.020107</t>
  </si>
  <si>
    <t>6413.020109</t>
  </si>
  <si>
    <t>6413.020111</t>
  </si>
  <si>
    <t>6413.020113</t>
  </si>
  <si>
    <t>6413.020115</t>
  </si>
  <si>
    <t>6413.020117</t>
  </si>
  <si>
    <t>6413.020119</t>
  </si>
  <si>
    <t>6413.020121</t>
  </si>
  <si>
    <t>6413.020208</t>
  </si>
  <si>
    <t>6413.030210</t>
  </si>
  <si>
    <t>6413.020301</t>
  </si>
  <si>
    <t>6413.020303</t>
  </si>
  <si>
    <t>6413.020305</t>
  </si>
  <si>
    <t>6413.030307</t>
  </si>
  <si>
    <t>6413.020402</t>
  </si>
  <si>
    <t>6413.020404</t>
  </si>
  <si>
    <t>6413.020406</t>
  </si>
  <si>
    <t>6413.020408</t>
  </si>
  <si>
    <t>6413.030410</t>
  </si>
  <si>
    <t>6412.020107</t>
  </si>
  <si>
    <t>6412.020109</t>
  </si>
  <si>
    <t>6412.020111</t>
  </si>
  <si>
    <t>6412.020113</t>
  </si>
  <si>
    <t>6412.020115</t>
  </si>
  <si>
    <t>6412.020117</t>
  </si>
  <si>
    <t>6412.020119</t>
  </si>
  <si>
    <t>6412.020121</t>
  </si>
  <si>
    <t>6412.020123</t>
  </si>
  <si>
    <t>6412.020208</t>
  </si>
  <si>
    <t>6412.020210</t>
  </si>
  <si>
    <t>6412.020212</t>
  </si>
  <si>
    <t>6412.030214</t>
  </si>
  <si>
    <t>6412.020301</t>
  </si>
  <si>
    <t>6412.020303</t>
  </si>
  <si>
    <t>6412.020305</t>
  </si>
  <si>
    <t>6412.030307</t>
  </si>
  <si>
    <t>6412.020402</t>
  </si>
  <si>
    <t>6412.020404</t>
  </si>
  <si>
    <t>6412.020406</t>
  </si>
  <si>
    <t>6412.020408</t>
  </si>
  <si>
    <t>6412.030410</t>
  </si>
  <si>
    <t>6400.040412</t>
  </si>
  <si>
    <t>GÜZEL SANATLAR (RESİM)</t>
  </si>
  <si>
    <t>ONARIM ATÖLYESİ (KAGİR)</t>
  </si>
  <si>
    <t>ONARIM ATÖLYESİ (AHŞAP)</t>
  </si>
  <si>
    <t>6400.040307 YÜKSEKOKUL SEÇMELİ GRUBU 1</t>
  </si>
  <si>
    <t>6400.040307.1</t>
  </si>
  <si>
    <t>6400.040307.2</t>
  </si>
  <si>
    <t>6400.040307.3</t>
  </si>
  <si>
    <t>6400.040307.4</t>
  </si>
  <si>
    <t>6400.040307.5</t>
  </si>
  <si>
    <t>6400.040307.6</t>
  </si>
  <si>
    <t>6400.040412.1</t>
  </si>
  <si>
    <t>6400.040412.2</t>
  </si>
  <si>
    <t>6400.040412.3</t>
  </si>
  <si>
    <t>6400.040412.4</t>
  </si>
  <si>
    <t>6400.040412.5</t>
  </si>
  <si>
    <t>6400.040412 YÜKSEKOKUL SEÇMELİ GRUBU 2</t>
  </si>
  <si>
    <t>6400.040309</t>
  </si>
  <si>
    <t>6400.040309 YÜKSEKOKUL SEÇMELİ GRUBU 1</t>
  </si>
  <si>
    <t>6400.040309.1</t>
  </si>
  <si>
    <t>6400.040309.2</t>
  </si>
  <si>
    <t>6400.040309.3</t>
  </si>
  <si>
    <t>6400.040309.4</t>
  </si>
  <si>
    <t>6400.040309.5</t>
  </si>
  <si>
    <t>6400.040309.6</t>
  </si>
  <si>
    <t>6412.030214.6</t>
  </si>
  <si>
    <t>6412.030214.7</t>
  </si>
  <si>
    <t>6400.030412 YÜKSEKOKUL SEÇMELİ GRUBU 2</t>
  </si>
  <si>
    <t>6400.040410 YÜKSEKOKUL SEÇMELİ GRUBU 2</t>
  </si>
  <si>
    <t>6400.040410.1</t>
  </si>
  <si>
    <t>6400.040410.2</t>
  </si>
  <si>
    <t>6400.040410.3</t>
  </si>
  <si>
    <t>6400.040410.4</t>
  </si>
  <si>
    <t>6400.040410.5</t>
  </si>
  <si>
    <t>MALZEME BOZULMASI VE KORUMA</t>
  </si>
  <si>
    <t>6406.030410.7</t>
  </si>
  <si>
    <t>6406.020210</t>
  </si>
  <si>
    <t>6406.020212</t>
  </si>
  <si>
    <t>6406.020214</t>
  </si>
  <si>
    <t>6406.020216</t>
  </si>
  <si>
    <t>6406.030216 BÖLÜM SEÇMELİ DERS GRUBU 1</t>
  </si>
  <si>
    <t>6406.030216.1</t>
  </si>
  <si>
    <t>6406.030216.2</t>
  </si>
  <si>
    <t>6406.030216.3</t>
  </si>
  <si>
    <t>6406.030216.4</t>
  </si>
  <si>
    <t>6406.030216.5</t>
  </si>
  <si>
    <t>6406.030218</t>
  </si>
  <si>
    <t>6406.020305</t>
  </si>
  <si>
    <t>6406.030307</t>
  </si>
  <si>
    <t>6406.030309 BÖLÜM SEÇMELİ DERS GRUBU 2</t>
  </si>
  <si>
    <t>6406.030309.1</t>
  </si>
  <si>
    <t>6406.030309.2</t>
  </si>
  <si>
    <t>6406.030309.3</t>
  </si>
  <si>
    <t>6406.030309.4</t>
  </si>
  <si>
    <t>6406.030309.5</t>
  </si>
  <si>
    <t>6406.030309.6</t>
  </si>
  <si>
    <t>6406.030309.7</t>
  </si>
  <si>
    <t>6406.030309.8</t>
  </si>
  <si>
    <t>6411.020210</t>
  </si>
  <si>
    <t>6411.020212</t>
  </si>
  <si>
    <t>6411.020214</t>
  </si>
  <si>
    <t>6411.020216</t>
  </si>
  <si>
    <t>6411.020218</t>
  </si>
  <si>
    <t>6411.030220</t>
  </si>
  <si>
    <t>6411.030220 BÖLÜM SEÇMELİ DERS GRUBU 1</t>
  </si>
  <si>
    <t>6411.030220.1</t>
  </si>
  <si>
    <t>6411.030220.2</t>
  </si>
  <si>
    <t>6411.030220.3</t>
  </si>
  <si>
    <t>6411.030220.4</t>
  </si>
  <si>
    <t>6411.030220.5</t>
  </si>
  <si>
    <t>6411.030220.6</t>
  </si>
  <si>
    <t>6411.030220.7</t>
  </si>
  <si>
    <t>6411.030220.8</t>
  </si>
  <si>
    <t>6412.030214.8</t>
  </si>
  <si>
    <t>6412.030214.9</t>
  </si>
  <si>
    <t>KORUYUCU HEKİMLİK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</si>
</sst>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8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6" borderId="8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 indent="5"/>
    </xf>
    <xf numFmtId="0" fontId="2" fillId="0" borderId="10" xfId="0" applyFont="1" applyBorder="1" applyAlignment="1">
      <alignment horizontal="left" vertical="center" wrapText="1" indent="5"/>
    </xf>
    <xf numFmtId="0" fontId="2" fillId="0" borderId="12" xfId="0" applyFont="1" applyBorder="1" applyAlignment="1">
      <alignment horizontal="left" vertical="center" wrapText="1" indent="5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="110" zoomScaleNormal="110" workbookViewId="0">
      <selection activeCell="Q10" sqref="Q10"/>
    </sheetView>
  </sheetViews>
  <sheetFormatPr defaultRowHeight="15" x14ac:dyDescent="0.25"/>
  <cols>
    <col min="1" max="1" width="12.5703125" customWidth="1"/>
    <col min="2" max="2" width="16.85546875" customWidth="1"/>
    <col min="3" max="6" width="5.28515625" customWidth="1"/>
    <col min="7" max="7" width="1.85546875" customWidth="1"/>
    <col min="8" max="8" width="12.5703125" customWidth="1"/>
    <col min="9" max="9" width="16.42578125" customWidth="1"/>
    <col min="10" max="13" width="4.28515625" customWidth="1"/>
  </cols>
  <sheetData>
    <row r="1" spans="1:13" ht="15" customHeight="1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3" ht="15.75" thickBot="1" x14ac:dyDescent="0.3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</row>
    <row r="3" spans="1:13" ht="15.75" thickBo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thickBot="1" x14ac:dyDescent="0.3">
      <c r="A4" s="59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ht="15.75" thickBot="1" x14ac:dyDescent="0.3">
      <c r="A5" s="59" t="s">
        <v>3</v>
      </c>
      <c r="B5" s="60"/>
      <c r="C5" s="60"/>
      <c r="D5" s="60"/>
      <c r="E5" s="60"/>
      <c r="F5" s="61"/>
      <c r="G5" s="62"/>
      <c r="H5" s="59" t="s">
        <v>4</v>
      </c>
      <c r="I5" s="60"/>
      <c r="J5" s="60"/>
      <c r="K5" s="60"/>
      <c r="L5" s="60"/>
      <c r="M5" s="61"/>
    </row>
    <row r="6" spans="1:13" ht="15.75" thickBot="1" x14ac:dyDescent="0.3">
      <c r="A6" s="9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63"/>
      <c r="H6" s="10" t="s">
        <v>5</v>
      </c>
      <c r="I6" s="10" t="s">
        <v>6</v>
      </c>
      <c r="J6" s="10" t="s">
        <v>7</v>
      </c>
      <c r="K6" s="10" t="s">
        <v>8</v>
      </c>
      <c r="L6" s="10" t="s">
        <v>9</v>
      </c>
      <c r="M6" s="10" t="s">
        <v>10</v>
      </c>
    </row>
    <row r="7" spans="1:13" ht="23.25" thickBot="1" x14ac:dyDescent="0.3">
      <c r="A7" s="41" t="s">
        <v>271</v>
      </c>
      <c r="B7" s="3" t="s">
        <v>68</v>
      </c>
      <c r="C7" s="8">
        <v>2</v>
      </c>
      <c r="D7" s="8">
        <v>0</v>
      </c>
      <c r="E7" s="8">
        <v>2</v>
      </c>
      <c r="F7" s="8">
        <v>2</v>
      </c>
      <c r="G7" s="63"/>
      <c r="H7" s="42" t="s">
        <v>282</v>
      </c>
      <c r="I7" s="3" t="s">
        <v>69</v>
      </c>
      <c r="J7" s="8">
        <v>2</v>
      </c>
      <c r="K7" s="8">
        <v>0</v>
      </c>
      <c r="L7" s="8">
        <v>2</v>
      </c>
      <c r="M7" s="8">
        <v>2</v>
      </c>
    </row>
    <row r="8" spans="1:13" ht="15.75" thickBot="1" x14ac:dyDescent="0.3">
      <c r="A8" s="41" t="s">
        <v>272</v>
      </c>
      <c r="B8" s="3" t="s">
        <v>66</v>
      </c>
      <c r="C8" s="8">
        <v>2</v>
      </c>
      <c r="D8" s="8">
        <v>0</v>
      </c>
      <c r="E8" s="8">
        <v>2</v>
      </c>
      <c r="F8" s="8">
        <v>2</v>
      </c>
      <c r="G8" s="63"/>
      <c r="H8" s="42" t="s">
        <v>283</v>
      </c>
      <c r="I8" s="3" t="s">
        <v>67</v>
      </c>
      <c r="J8" s="8">
        <v>2</v>
      </c>
      <c r="K8" s="8">
        <v>0</v>
      </c>
      <c r="L8" s="8">
        <v>2</v>
      </c>
      <c r="M8" s="8">
        <v>2</v>
      </c>
    </row>
    <row r="9" spans="1:13" ht="15.75" thickBot="1" x14ac:dyDescent="0.3">
      <c r="A9" s="41" t="s">
        <v>273</v>
      </c>
      <c r="B9" s="3" t="s">
        <v>70</v>
      </c>
      <c r="C9" s="8">
        <v>2</v>
      </c>
      <c r="D9" s="8">
        <v>0</v>
      </c>
      <c r="E9" s="8">
        <v>2</v>
      </c>
      <c r="F9" s="8">
        <v>2</v>
      </c>
      <c r="G9" s="63"/>
      <c r="H9" s="42" t="s">
        <v>284</v>
      </c>
      <c r="I9" s="3" t="s">
        <v>71</v>
      </c>
      <c r="J9" s="8">
        <v>2</v>
      </c>
      <c r="K9" s="8">
        <v>0</v>
      </c>
      <c r="L9" s="8">
        <v>2</v>
      </c>
      <c r="M9" s="8">
        <v>2</v>
      </c>
    </row>
    <row r="10" spans="1:13" ht="15.75" thickBot="1" x14ac:dyDescent="0.3">
      <c r="A10" s="41" t="s">
        <v>274</v>
      </c>
      <c r="B10" s="3" t="s">
        <v>11</v>
      </c>
      <c r="C10" s="8">
        <v>1</v>
      </c>
      <c r="D10" s="8">
        <v>1</v>
      </c>
      <c r="E10" s="8">
        <v>2</v>
      </c>
      <c r="F10" s="8">
        <v>2</v>
      </c>
      <c r="G10" s="63"/>
      <c r="H10" s="42" t="s">
        <v>285</v>
      </c>
      <c r="I10" s="3" t="s">
        <v>12</v>
      </c>
      <c r="J10" s="8">
        <v>3</v>
      </c>
      <c r="K10" s="8">
        <v>1</v>
      </c>
      <c r="L10" s="8">
        <v>4</v>
      </c>
      <c r="M10" s="8">
        <v>5</v>
      </c>
    </row>
    <row r="11" spans="1:13" ht="23.25" thickBot="1" x14ac:dyDescent="0.3">
      <c r="A11" s="41" t="s">
        <v>275</v>
      </c>
      <c r="B11" s="3" t="s">
        <v>14</v>
      </c>
      <c r="C11" s="8">
        <v>1</v>
      </c>
      <c r="D11" s="8">
        <v>1</v>
      </c>
      <c r="E11" s="8">
        <v>2</v>
      </c>
      <c r="F11" s="8">
        <v>2</v>
      </c>
      <c r="G11" s="63"/>
      <c r="H11" s="42" t="s">
        <v>388</v>
      </c>
      <c r="I11" s="3" t="s">
        <v>74</v>
      </c>
      <c r="J11" s="8">
        <v>2</v>
      </c>
      <c r="K11" s="8">
        <v>0</v>
      </c>
      <c r="L11" s="8">
        <v>2</v>
      </c>
      <c r="M11" s="8">
        <v>3</v>
      </c>
    </row>
    <row r="12" spans="1:13" ht="34.5" thickBot="1" x14ac:dyDescent="0.3">
      <c r="A12" s="41" t="s">
        <v>276</v>
      </c>
      <c r="B12" s="3" t="s">
        <v>64</v>
      </c>
      <c r="C12" s="8">
        <v>2</v>
      </c>
      <c r="D12" s="8">
        <v>0</v>
      </c>
      <c r="E12" s="8">
        <v>2</v>
      </c>
      <c r="F12" s="8">
        <v>2</v>
      </c>
      <c r="G12" s="63"/>
      <c r="H12" s="42" t="s">
        <v>389</v>
      </c>
      <c r="I12" s="3" t="s">
        <v>34</v>
      </c>
      <c r="J12" s="8">
        <v>1</v>
      </c>
      <c r="K12" s="8">
        <v>2</v>
      </c>
      <c r="L12" s="8">
        <v>3</v>
      </c>
      <c r="M12" s="8">
        <v>4</v>
      </c>
    </row>
    <row r="13" spans="1:13" ht="23.25" thickBot="1" x14ac:dyDescent="0.3">
      <c r="A13" s="41" t="s">
        <v>277</v>
      </c>
      <c r="B13" s="3" t="s">
        <v>16</v>
      </c>
      <c r="C13" s="8">
        <v>1</v>
      </c>
      <c r="D13" s="8">
        <v>1</v>
      </c>
      <c r="E13" s="8">
        <v>2</v>
      </c>
      <c r="F13" s="8">
        <v>2</v>
      </c>
      <c r="G13" s="63"/>
      <c r="H13" s="42" t="s">
        <v>390</v>
      </c>
      <c r="I13" s="3" t="s">
        <v>73</v>
      </c>
      <c r="J13" s="8">
        <v>2</v>
      </c>
      <c r="K13" s="8">
        <v>1</v>
      </c>
      <c r="L13" s="8">
        <v>3</v>
      </c>
      <c r="M13" s="8">
        <v>4</v>
      </c>
    </row>
    <row r="14" spans="1:13" ht="23.25" thickBot="1" x14ac:dyDescent="0.3">
      <c r="A14" s="41" t="s">
        <v>278</v>
      </c>
      <c r="B14" s="3" t="s">
        <v>13</v>
      </c>
      <c r="C14" s="8">
        <v>2</v>
      </c>
      <c r="D14" s="8">
        <v>0</v>
      </c>
      <c r="E14" s="8">
        <v>2</v>
      </c>
      <c r="F14" s="8">
        <v>3</v>
      </c>
      <c r="G14" s="63"/>
      <c r="H14" s="42" t="s">
        <v>391</v>
      </c>
      <c r="I14" s="3" t="s">
        <v>75</v>
      </c>
      <c r="J14" s="8">
        <v>2</v>
      </c>
      <c r="K14" s="8">
        <v>0</v>
      </c>
      <c r="L14" s="8">
        <v>2</v>
      </c>
      <c r="M14" s="8">
        <v>2</v>
      </c>
    </row>
    <row r="15" spans="1:13" ht="23.25" thickBot="1" x14ac:dyDescent="0.3">
      <c r="A15" s="41" t="s">
        <v>279</v>
      </c>
      <c r="B15" s="3" t="s">
        <v>65</v>
      </c>
      <c r="C15" s="8">
        <v>2</v>
      </c>
      <c r="D15" s="8">
        <v>0</v>
      </c>
      <c r="E15" s="8">
        <v>2</v>
      </c>
      <c r="F15" s="8">
        <v>3</v>
      </c>
      <c r="G15" s="63"/>
      <c r="H15" s="42" t="s">
        <v>398</v>
      </c>
      <c r="I15" s="3" t="s">
        <v>141</v>
      </c>
      <c r="J15" s="8"/>
      <c r="K15" s="8"/>
      <c r="L15" s="8"/>
      <c r="M15" s="8">
        <v>6</v>
      </c>
    </row>
    <row r="16" spans="1:13" ht="15.75" thickBot="1" x14ac:dyDescent="0.3">
      <c r="A16" s="41" t="s">
        <v>280</v>
      </c>
      <c r="B16" s="3" t="s">
        <v>63</v>
      </c>
      <c r="C16" s="8">
        <v>2</v>
      </c>
      <c r="D16" s="8">
        <v>1</v>
      </c>
      <c r="E16" s="8">
        <v>3</v>
      </c>
      <c r="F16" s="8">
        <v>4</v>
      </c>
      <c r="G16" s="63"/>
      <c r="H16" s="42"/>
      <c r="I16" s="3"/>
      <c r="J16" s="8"/>
      <c r="K16" s="8"/>
      <c r="L16" s="8"/>
      <c r="M16" s="8"/>
    </row>
    <row r="17" spans="1:13" ht="23.25" thickBot="1" x14ac:dyDescent="0.3">
      <c r="A17" s="41" t="s">
        <v>281</v>
      </c>
      <c r="B17" s="3" t="s">
        <v>15</v>
      </c>
      <c r="C17" s="8">
        <v>2</v>
      </c>
      <c r="D17" s="8">
        <v>2</v>
      </c>
      <c r="E17" s="8">
        <v>4</v>
      </c>
      <c r="F17" s="8">
        <v>6</v>
      </c>
      <c r="G17" s="63"/>
      <c r="H17" s="3"/>
      <c r="I17" s="3"/>
      <c r="J17" s="3"/>
      <c r="K17" s="3"/>
      <c r="L17" s="3"/>
      <c r="M17" s="3"/>
    </row>
    <row r="18" spans="1:13" ht="15.75" thickBot="1" x14ac:dyDescent="0.3">
      <c r="A18" s="65"/>
      <c r="B18" s="66"/>
      <c r="C18" s="66"/>
      <c r="D18" s="66"/>
      <c r="E18" s="66"/>
      <c r="F18" s="67"/>
      <c r="G18" s="64"/>
      <c r="H18" s="68"/>
      <c r="I18" s="69"/>
      <c r="J18" s="69"/>
      <c r="K18" s="69"/>
      <c r="L18" s="69"/>
      <c r="M18" s="70"/>
    </row>
    <row r="19" spans="1:13" ht="15.75" thickBot="1" x14ac:dyDescent="0.3">
      <c r="A19" s="71" t="s">
        <v>17</v>
      </c>
      <c r="B19" s="72"/>
      <c r="C19" s="11">
        <f t="shared" ref="C19:E19" si="0">SUM(C7:C17)</f>
        <v>19</v>
      </c>
      <c r="D19" s="11">
        <f t="shared" si="0"/>
        <v>6</v>
      </c>
      <c r="E19" s="11">
        <f t="shared" si="0"/>
        <v>25</v>
      </c>
      <c r="F19" s="11">
        <f>SUM(F7:F17)</f>
        <v>30</v>
      </c>
      <c r="G19" s="11"/>
      <c r="H19" s="71" t="s">
        <v>18</v>
      </c>
      <c r="I19" s="72"/>
      <c r="J19" s="11"/>
      <c r="K19" s="11"/>
      <c r="L19" s="11"/>
      <c r="M19" s="11">
        <f>SUM(M7:M17)</f>
        <v>30</v>
      </c>
    </row>
    <row r="21" spans="1:13" ht="15.75" thickBot="1" x14ac:dyDescent="0.3"/>
    <row r="22" spans="1:13" ht="15.75" thickBot="1" x14ac:dyDescent="0.3">
      <c r="A22" s="59" t="s">
        <v>19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1"/>
    </row>
    <row r="23" spans="1:13" ht="15.75" thickBot="1" x14ac:dyDescent="0.3">
      <c r="A23" s="59" t="s">
        <v>3</v>
      </c>
      <c r="B23" s="60"/>
      <c r="C23" s="60"/>
      <c r="D23" s="60"/>
      <c r="E23" s="60"/>
      <c r="F23" s="61"/>
      <c r="G23" s="62"/>
      <c r="H23" s="59" t="s">
        <v>4</v>
      </c>
      <c r="I23" s="60"/>
      <c r="J23" s="60"/>
      <c r="K23" s="60"/>
      <c r="L23" s="60"/>
      <c r="M23" s="61"/>
    </row>
    <row r="24" spans="1:13" ht="15.75" thickBot="1" x14ac:dyDescent="0.3">
      <c r="A24" s="9" t="s">
        <v>5</v>
      </c>
      <c r="B24" s="10" t="s">
        <v>6</v>
      </c>
      <c r="C24" s="10" t="s">
        <v>7</v>
      </c>
      <c r="D24" s="10" t="s">
        <v>8</v>
      </c>
      <c r="E24" s="10" t="s">
        <v>9</v>
      </c>
      <c r="F24" s="10" t="s">
        <v>10</v>
      </c>
      <c r="G24" s="63"/>
      <c r="H24" s="10" t="s">
        <v>5</v>
      </c>
      <c r="I24" s="10" t="s">
        <v>6</v>
      </c>
      <c r="J24" s="10" t="s">
        <v>7</v>
      </c>
      <c r="K24" s="10" t="s">
        <v>8</v>
      </c>
      <c r="L24" s="10" t="s">
        <v>9</v>
      </c>
      <c r="M24" s="10" t="s">
        <v>10</v>
      </c>
    </row>
    <row r="25" spans="1:13" ht="23.25" thickBot="1" x14ac:dyDescent="0.3">
      <c r="A25" s="41" t="s">
        <v>286</v>
      </c>
      <c r="B25" s="3" t="s">
        <v>43</v>
      </c>
      <c r="C25" s="8">
        <v>1</v>
      </c>
      <c r="D25" s="8">
        <v>1</v>
      </c>
      <c r="E25" s="8">
        <v>2</v>
      </c>
      <c r="F25" s="8">
        <v>3</v>
      </c>
      <c r="G25" s="63"/>
      <c r="H25" s="42" t="s">
        <v>288</v>
      </c>
      <c r="I25" s="3" t="s">
        <v>386</v>
      </c>
      <c r="J25" s="8">
        <v>2</v>
      </c>
      <c r="K25" s="8">
        <v>0</v>
      </c>
      <c r="L25" s="8">
        <v>2</v>
      </c>
      <c r="M25" s="8">
        <v>2</v>
      </c>
    </row>
    <row r="26" spans="1:13" ht="23.25" thickBot="1" x14ac:dyDescent="0.3">
      <c r="A26" s="41" t="s">
        <v>287</v>
      </c>
      <c r="B26" s="3" t="s">
        <v>42</v>
      </c>
      <c r="C26" s="8">
        <v>2</v>
      </c>
      <c r="D26" s="8">
        <v>0</v>
      </c>
      <c r="E26" s="8">
        <v>2</v>
      </c>
      <c r="F26" s="8">
        <v>3</v>
      </c>
      <c r="G26" s="63"/>
      <c r="H26" s="42" t="s">
        <v>289</v>
      </c>
      <c r="I26" s="3" t="s">
        <v>21</v>
      </c>
      <c r="J26" s="8">
        <v>1</v>
      </c>
      <c r="K26" s="8">
        <v>2</v>
      </c>
      <c r="L26" s="8">
        <v>3</v>
      </c>
      <c r="M26" s="8">
        <v>4</v>
      </c>
    </row>
    <row r="27" spans="1:13" ht="23.25" thickBot="1" x14ac:dyDescent="0.3">
      <c r="A27" s="41" t="s">
        <v>399</v>
      </c>
      <c r="B27" s="3" t="s">
        <v>33</v>
      </c>
      <c r="C27" s="8">
        <v>1</v>
      </c>
      <c r="D27" s="8">
        <v>2</v>
      </c>
      <c r="E27" s="8">
        <v>3</v>
      </c>
      <c r="F27" s="8">
        <v>4</v>
      </c>
      <c r="G27" s="63"/>
      <c r="H27" s="42" t="s">
        <v>290</v>
      </c>
      <c r="I27" s="3" t="s">
        <v>22</v>
      </c>
      <c r="J27" s="8">
        <v>2</v>
      </c>
      <c r="K27" s="8">
        <v>2</v>
      </c>
      <c r="L27" s="8">
        <v>4</v>
      </c>
      <c r="M27" s="8">
        <v>6</v>
      </c>
    </row>
    <row r="28" spans="1:13" ht="15.75" thickBot="1" x14ac:dyDescent="0.3">
      <c r="A28" s="41" t="s">
        <v>400</v>
      </c>
      <c r="B28" s="3" t="s">
        <v>135</v>
      </c>
      <c r="C28" s="8"/>
      <c r="D28" s="8"/>
      <c r="E28" s="8"/>
      <c r="F28" s="8">
        <v>17</v>
      </c>
      <c r="G28" s="63"/>
      <c r="H28" s="42" t="s">
        <v>291</v>
      </c>
      <c r="I28" s="3" t="s">
        <v>23</v>
      </c>
      <c r="J28" s="8">
        <v>0</v>
      </c>
      <c r="K28" s="8">
        <v>0</v>
      </c>
      <c r="L28" s="8">
        <v>0</v>
      </c>
      <c r="M28" s="8">
        <v>8</v>
      </c>
    </row>
    <row r="29" spans="1:13" ht="15.75" thickBot="1" x14ac:dyDescent="0.3">
      <c r="A29" s="41" t="s">
        <v>369</v>
      </c>
      <c r="B29" s="3" t="s">
        <v>61</v>
      </c>
      <c r="C29" s="8">
        <v>2</v>
      </c>
      <c r="D29" s="8">
        <v>0</v>
      </c>
      <c r="E29" s="8">
        <v>2</v>
      </c>
      <c r="F29" s="8">
        <v>3</v>
      </c>
      <c r="G29" s="63"/>
      <c r="H29" s="42" t="s">
        <v>292</v>
      </c>
      <c r="I29" s="3" t="s">
        <v>136</v>
      </c>
      <c r="J29" s="8"/>
      <c r="K29" s="8"/>
      <c r="L29" s="8"/>
      <c r="M29" s="8">
        <v>7</v>
      </c>
    </row>
    <row r="30" spans="1:13" ht="15.75" thickBot="1" x14ac:dyDescent="0.3">
      <c r="A30" s="1"/>
      <c r="B30" s="3"/>
      <c r="C30" s="8"/>
      <c r="D30" s="8"/>
      <c r="E30" s="8"/>
      <c r="F30" s="8"/>
      <c r="G30" s="63"/>
      <c r="H30" s="42" t="s">
        <v>352</v>
      </c>
      <c r="I30" s="3" t="s">
        <v>62</v>
      </c>
      <c r="J30" s="8">
        <v>2</v>
      </c>
      <c r="K30" s="8">
        <v>0</v>
      </c>
      <c r="L30" s="8">
        <v>2</v>
      </c>
      <c r="M30" s="8">
        <v>3</v>
      </c>
    </row>
    <row r="31" spans="1:13" ht="15.75" thickBot="1" x14ac:dyDescent="0.3">
      <c r="A31" s="65"/>
      <c r="B31" s="66"/>
      <c r="C31" s="66"/>
      <c r="D31" s="66"/>
      <c r="E31" s="66"/>
      <c r="F31" s="67"/>
      <c r="G31" s="64"/>
      <c r="H31" s="68"/>
      <c r="I31" s="69"/>
      <c r="J31" s="69"/>
      <c r="K31" s="69"/>
      <c r="L31" s="69"/>
      <c r="M31" s="70"/>
    </row>
    <row r="32" spans="1:13" ht="15.75" thickBot="1" x14ac:dyDescent="0.3">
      <c r="A32" s="71" t="s">
        <v>17</v>
      </c>
      <c r="B32" s="72"/>
      <c r="C32" s="11"/>
      <c r="D32" s="11"/>
      <c r="E32" s="11"/>
      <c r="F32" s="11">
        <f>SUM(F25:F30)</f>
        <v>30</v>
      </c>
      <c r="G32" s="11"/>
      <c r="H32" s="71" t="s">
        <v>18</v>
      </c>
      <c r="I32" s="72"/>
      <c r="J32" s="11"/>
      <c r="K32" s="11"/>
      <c r="L32" s="11"/>
      <c r="M32" s="11">
        <f>SUM(M25:M30)</f>
        <v>30</v>
      </c>
    </row>
    <row r="36" spans="1:13" ht="15.75" thickBot="1" x14ac:dyDescent="0.3"/>
    <row r="37" spans="1:13" ht="21.75" customHeight="1" thickBot="1" x14ac:dyDescent="0.3">
      <c r="A37" s="82" t="s">
        <v>26</v>
      </c>
      <c r="B37" s="83"/>
      <c r="C37" s="83"/>
      <c r="D37" s="83"/>
      <c r="E37" s="13">
        <f>F29+F28+M29+M30+M15</f>
        <v>36</v>
      </c>
      <c r="H37" s="82" t="s">
        <v>24</v>
      </c>
      <c r="I37" s="83"/>
      <c r="J37" s="83"/>
      <c r="K37" s="83"/>
      <c r="L37" s="83"/>
      <c r="M37" s="84"/>
    </row>
    <row r="38" spans="1:13" ht="21.75" customHeight="1" thickBot="1" x14ac:dyDescent="0.3">
      <c r="A38" s="82" t="s">
        <v>27</v>
      </c>
      <c r="B38" s="83"/>
      <c r="C38" s="83"/>
      <c r="D38" s="83"/>
      <c r="E38" s="14">
        <f>E37/M38*100</f>
        <v>30</v>
      </c>
      <c r="H38" s="82" t="s">
        <v>25</v>
      </c>
      <c r="I38" s="83"/>
      <c r="J38" s="83"/>
      <c r="K38" s="83"/>
      <c r="L38" s="83"/>
      <c r="M38" s="14">
        <f>F19+M19+M32+F32</f>
        <v>120</v>
      </c>
    </row>
    <row r="40" spans="1:13" ht="11.25" customHeight="1" thickBot="1" x14ac:dyDescent="0.3"/>
    <row r="41" spans="1:13" ht="26.25" customHeight="1" thickBot="1" x14ac:dyDescent="0.3">
      <c r="A41" s="73" t="s">
        <v>28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74"/>
    </row>
    <row r="42" spans="1:13" ht="15.75" thickBot="1" x14ac:dyDescent="0.3">
      <c r="A42" s="75" t="s">
        <v>392</v>
      </c>
      <c r="B42" s="76"/>
      <c r="C42" s="76"/>
      <c r="D42" s="76"/>
      <c r="E42" s="76"/>
      <c r="F42" s="77"/>
      <c r="G42" s="78"/>
      <c r="H42" s="75" t="s">
        <v>401</v>
      </c>
      <c r="I42" s="76"/>
      <c r="J42" s="76"/>
      <c r="K42" s="76"/>
      <c r="L42" s="76"/>
      <c r="M42" s="77"/>
    </row>
    <row r="43" spans="1:13" ht="15.75" thickBot="1" x14ac:dyDescent="0.3">
      <c r="A43" s="6" t="s">
        <v>5</v>
      </c>
      <c r="B43" s="7" t="s">
        <v>6</v>
      </c>
      <c r="C43" s="7" t="s">
        <v>7</v>
      </c>
      <c r="D43" s="7" t="s">
        <v>8</v>
      </c>
      <c r="E43" s="7" t="s">
        <v>9</v>
      </c>
      <c r="F43" s="7" t="s">
        <v>10</v>
      </c>
      <c r="G43" s="79"/>
      <c r="H43" s="7" t="s">
        <v>5</v>
      </c>
      <c r="I43" s="7" t="s">
        <v>6</v>
      </c>
      <c r="J43" s="7" t="s">
        <v>7</v>
      </c>
      <c r="K43" s="7" t="s">
        <v>8</v>
      </c>
      <c r="L43" s="7" t="s">
        <v>9</v>
      </c>
      <c r="M43" s="7" t="s">
        <v>10</v>
      </c>
    </row>
    <row r="44" spans="1:13" ht="23.25" thickBot="1" x14ac:dyDescent="0.3">
      <c r="A44" s="1" t="s">
        <v>393</v>
      </c>
      <c r="B44" s="3" t="s">
        <v>29</v>
      </c>
      <c r="C44" s="8">
        <v>1</v>
      </c>
      <c r="D44" s="8">
        <v>1</v>
      </c>
      <c r="E44" s="8">
        <v>2</v>
      </c>
      <c r="F44" s="8">
        <v>2</v>
      </c>
      <c r="G44" s="79"/>
      <c r="H44" s="3" t="s">
        <v>402</v>
      </c>
      <c r="I44" s="3" t="s">
        <v>72</v>
      </c>
      <c r="J44" s="8">
        <v>1</v>
      </c>
      <c r="K44" s="8">
        <v>1</v>
      </c>
      <c r="L44" s="8">
        <v>2</v>
      </c>
      <c r="M44" s="8">
        <v>3</v>
      </c>
    </row>
    <row r="45" spans="1:13" ht="23.25" thickBot="1" x14ac:dyDescent="0.3">
      <c r="A45" s="1" t="s">
        <v>394</v>
      </c>
      <c r="B45" s="3" t="s">
        <v>30</v>
      </c>
      <c r="C45" s="8">
        <v>2</v>
      </c>
      <c r="D45" s="8">
        <v>0</v>
      </c>
      <c r="E45" s="8">
        <v>2</v>
      </c>
      <c r="F45" s="8">
        <v>2</v>
      </c>
      <c r="G45" s="79"/>
      <c r="H45" s="3" t="s">
        <v>403</v>
      </c>
      <c r="I45" s="3" t="s">
        <v>31</v>
      </c>
      <c r="J45" s="8">
        <v>1</v>
      </c>
      <c r="K45" s="8">
        <v>1</v>
      </c>
      <c r="L45" s="8">
        <v>2</v>
      </c>
      <c r="M45" s="8">
        <v>3</v>
      </c>
    </row>
    <row r="46" spans="1:13" ht="23.25" thickBot="1" x14ac:dyDescent="0.3">
      <c r="A46" s="1" t="s">
        <v>395</v>
      </c>
      <c r="B46" s="3" t="s">
        <v>32</v>
      </c>
      <c r="C46" s="8">
        <v>2</v>
      </c>
      <c r="D46" s="8">
        <v>0</v>
      </c>
      <c r="E46" s="8">
        <v>2</v>
      </c>
      <c r="F46" s="8">
        <v>2</v>
      </c>
      <c r="G46" s="79"/>
      <c r="H46" s="3" t="s">
        <v>404</v>
      </c>
      <c r="I46" s="3" t="s">
        <v>39</v>
      </c>
      <c r="J46" s="8">
        <v>1</v>
      </c>
      <c r="K46" s="8">
        <v>1</v>
      </c>
      <c r="L46" s="8">
        <v>2</v>
      </c>
      <c r="M46" s="8">
        <v>3</v>
      </c>
    </row>
    <row r="47" spans="1:13" ht="34.5" thickBot="1" x14ac:dyDescent="0.3">
      <c r="A47" s="1" t="s">
        <v>396</v>
      </c>
      <c r="B47" s="3" t="s">
        <v>38</v>
      </c>
      <c r="C47" s="8">
        <v>2</v>
      </c>
      <c r="D47" s="8">
        <v>0</v>
      </c>
      <c r="E47" s="8">
        <v>2</v>
      </c>
      <c r="F47" s="8">
        <v>2</v>
      </c>
      <c r="G47" s="79"/>
      <c r="H47" s="3" t="s">
        <v>405</v>
      </c>
      <c r="I47" s="3" t="s">
        <v>35</v>
      </c>
      <c r="J47" s="8">
        <v>2</v>
      </c>
      <c r="K47" s="8">
        <v>0</v>
      </c>
      <c r="L47" s="8">
        <v>2</v>
      </c>
      <c r="M47" s="8">
        <v>3</v>
      </c>
    </row>
    <row r="48" spans="1:13" ht="23.25" thickBot="1" x14ac:dyDescent="0.3">
      <c r="A48" s="1" t="s">
        <v>397</v>
      </c>
      <c r="B48" s="3" t="s">
        <v>353</v>
      </c>
      <c r="C48" s="8">
        <v>2</v>
      </c>
      <c r="D48" s="8">
        <v>0</v>
      </c>
      <c r="E48" s="8">
        <v>2</v>
      </c>
      <c r="F48" s="8">
        <v>2</v>
      </c>
      <c r="G48" s="79"/>
      <c r="H48" s="3" t="s">
        <v>406</v>
      </c>
      <c r="I48" s="3" t="s">
        <v>41</v>
      </c>
      <c r="J48" s="8">
        <v>2</v>
      </c>
      <c r="K48" s="8">
        <v>0</v>
      </c>
      <c r="L48" s="8">
        <v>2</v>
      </c>
      <c r="M48" s="8">
        <v>3</v>
      </c>
    </row>
    <row r="49" spans="1:13" ht="15.75" thickBot="1" x14ac:dyDescent="0.3">
      <c r="A49" s="1"/>
      <c r="B49" s="3"/>
      <c r="C49" s="8"/>
      <c r="D49" s="8"/>
      <c r="E49" s="8"/>
      <c r="F49" s="8"/>
      <c r="G49" s="79"/>
      <c r="H49" s="3" t="s">
        <v>407</v>
      </c>
      <c r="I49" s="3" t="s">
        <v>36</v>
      </c>
      <c r="J49" s="8">
        <v>1</v>
      </c>
      <c r="K49" s="8">
        <v>2</v>
      </c>
      <c r="L49" s="8">
        <v>3</v>
      </c>
      <c r="M49" s="8">
        <v>4</v>
      </c>
    </row>
    <row r="50" spans="1:13" ht="23.25" thickBot="1" x14ac:dyDescent="0.3">
      <c r="A50" s="1"/>
      <c r="B50" s="3"/>
      <c r="C50" s="8"/>
      <c r="D50" s="8"/>
      <c r="E50" s="8"/>
      <c r="F50" s="8"/>
      <c r="G50" s="79"/>
      <c r="H50" s="3" t="s">
        <v>408</v>
      </c>
      <c r="I50" s="3" t="s">
        <v>354</v>
      </c>
      <c r="J50" s="8">
        <v>1</v>
      </c>
      <c r="K50" s="8">
        <v>2</v>
      </c>
      <c r="L50" s="8">
        <v>3</v>
      </c>
      <c r="M50" s="8">
        <v>4</v>
      </c>
    </row>
    <row r="51" spans="1:13" ht="15.75" thickBot="1" x14ac:dyDescent="0.3">
      <c r="A51" s="1"/>
      <c r="B51" s="3"/>
      <c r="C51" s="8"/>
      <c r="D51" s="8"/>
      <c r="E51" s="8"/>
      <c r="F51" s="8"/>
      <c r="G51" s="79"/>
      <c r="H51" s="3" t="s">
        <v>409</v>
      </c>
      <c r="I51" s="3" t="s">
        <v>40</v>
      </c>
      <c r="J51" s="8">
        <v>2</v>
      </c>
      <c r="K51" s="8">
        <v>2</v>
      </c>
      <c r="L51" s="8">
        <v>4</v>
      </c>
      <c r="M51" s="8">
        <v>4</v>
      </c>
    </row>
    <row r="52" spans="1:13" ht="15.75" thickBot="1" x14ac:dyDescent="0.3">
      <c r="A52" s="1"/>
      <c r="B52" s="3"/>
      <c r="C52" s="3"/>
      <c r="D52" s="3"/>
      <c r="E52" s="3"/>
      <c r="F52" s="3"/>
      <c r="G52" s="79"/>
      <c r="H52" s="3"/>
      <c r="I52" s="3"/>
      <c r="J52" s="8"/>
      <c r="K52" s="8"/>
      <c r="L52" s="8"/>
      <c r="M52" s="8"/>
    </row>
    <row r="53" spans="1:13" ht="15.75" thickBot="1" x14ac:dyDescent="0.3">
      <c r="A53" s="75" t="s">
        <v>140</v>
      </c>
      <c r="B53" s="76"/>
      <c r="C53" s="76"/>
      <c r="D53" s="76"/>
      <c r="E53" s="76"/>
      <c r="F53" s="77"/>
      <c r="G53" s="79"/>
      <c r="H53" s="75" t="s">
        <v>356</v>
      </c>
      <c r="I53" s="76"/>
      <c r="J53" s="76"/>
      <c r="K53" s="76"/>
      <c r="L53" s="76"/>
      <c r="M53" s="77"/>
    </row>
    <row r="54" spans="1:13" ht="15.75" thickBot="1" x14ac:dyDescent="0.3">
      <c r="A54" s="6" t="s">
        <v>5</v>
      </c>
      <c r="B54" s="7" t="s">
        <v>6</v>
      </c>
      <c r="C54" s="7" t="s">
        <v>7</v>
      </c>
      <c r="D54" s="7" t="s">
        <v>8</v>
      </c>
      <c r="E54" s="7" t="s">
        <v>9</v>
      </c>
      <c r="F54" s="7" t="s">
        <v>10</v>
      </c>
      <c r="G54" s="79"/>
      <c r="H54" s="7" t="s">
        <v>5</v>
      </c>
      <c r="I54" s="7" t="s">
        <v>6</v>
      </c>
      <c r="J54" s="7" t="s">
        <v>7</v>
      </c>
      <c r="K54" s="7" t="s">
        <v>8</v>
      </c>
      <c r="L54" s="7" t="s">
        <v>9</v>
      </c>
      <c r="M54" s="7" t="s">
        <v>10</v>
      </c>
    </row>
    <row r="55" spans="1:13" ht="23.25" thickBot="1" x14ac:dyDescent="0.3">
      <c r="A55" s="1" t="s">
        <v>44</v>
      </c>
      <c r="B55" s="3" t="s">
        <v>45</v>
      </c>
      <c r="C55" s="8">
        <v>1</v>
      </c>
      <c r="D55" s="8">
        <v>0</v>
      </c>
      <c r="E55" s="8">
        <v>1</v>
      </c>
      <c r="F55" s="8">
        <v>2</v>
      </c>
      <c r="G55" s="79"/>
      <c r="H55" s="3" t="s">
        <v>357</v>
      </c>
      <c r="I55" s="3" t="s">
        <v>46</v>
      </c>
      <c r="J55" s="8">
        <v>2</v>
      </c>
      <c r="K55" s="8">
        <v>0</v>
      </c>
      <c r="L55" s="8">
        <v>2</v>
      </c>
      <c r="M55" s="8">
        <v>3</v>
      </c>
    </row>
    <row r="56" spans="1:13" ht="15.75" thickBot="1" x14ac:dyDescent="0.3">
      <c r="A56" s="1" t="s">
        <v>47</v>
      </c>
      <c r="B56" s="3" t="s">
        <v>49</v>
      </c>
      <c r="C56" s="8">
        <v>2</v>
      </c>
      <c r="D56" s="8">
        <v>0</v>
      </c>
      <c r="E56" s="8">
        <v>2</v>
      </c>
      <c r="F56" s="8">
        <v>2</v>
      </c>
      <c r="G56" s="79"/>
      <c r="H56" s="3" t="s">
        <v>358</v>
      </c>
      <c r="I56" s="3" t="s">
        <v>37</v>
      </c>
      <c r="J56" s="8">
        <v>2</v>
      </c>
      <c r="K56" s="8">
        <v>0</v>
      </c>
      <c r="L56" s="8">
        <v>2</v>
      </c>
      <c r="M56" s="8">
        <v>3</v>
      </c>
    </row>
    <row r="57" spans="1:13" ht="23.25" thickBot="1" x14ac:dyDescent="0.3">
      <c r="A57" s="1" t="s">
        <v>48</v>
      </c>
      <c r="B57" s="3" t="s">
        <v>20</v>
      </c>
      <c r="C57" s="8">
        <v>1</v>
      </c>
      <c r="D57" s="8">
        <v>1</v>
      </c>
      <c r="E57" s="8">
        <v>2</v>
      </c>
      <c r="F57" s="8">
        <v>2</v>
      </c>
      <c r="G57" s="79"/>
      <c r="H57" s="3" t="s">
        <v>359</v>
      </c>
      <c r="I57" s="3" t="s">
        <v>50</v>
      </c>
      <c r="J57" s="8">
        <v>2</v>
      </c>
      <c r="K57" s="8">
        <v>0</v>
      </c>
      <c r="L57" s="8">
        <v>2</v>
      </c>
      <c r="M57" s="8">
        <v>3</v>
      </c>
    </row>
    <row r="58" spans="1:13" ht="23.25" thickBot="1" x14ac:dyDescent="0.3">
      <c r="A58" s="1" t="s">
        <v>51</v>
      </c>
      <c r="B58" s="3" t="s">
        <v>52</v>
      </c>
      <c r="C58" s="8">
        <v>1</v>
      </c>
      <c r="D58" s="8">
        <v>1</v>
      </c>
      <c r="E58" s="8">
        <v>2</v>
      </c>
      <c r="F58" s="8">
        <v>2</v>
      </c>
      <c r="G58" s="79"/>
      <c r="H58" s="3" t="s">
        <v>360</v>
      </c>
      <c r="I58" s="3" t="s">
        <v>38</v>
      </c>
      <c r="J58" s="8">
        <v>2</v>
      </c>
      <c r="K58" s="8">
        <v>0</v>
      </c>
      <c r="L58" s="8">
        <v>2</v>
      </c>
      <c r="M58" s="8">
        <v>3</v>
      </c>
    </row>
    <row r="59" spans="1:13" ht="15.75" thickBot="1" x14ac:dyDescent="0.3">
      <c r="A59" s="1" t="s">
        <v>53</v>
      </c>
      <c r="B59" s="3" t="s">
        <v>54</v>
      </c>
      <c r="C59" s="8">
        <v>1</v>
      </c>
      <c r="D59" s="8">
        <v>1</v>
      </c>
      <c r="E59" s="8">
        <v>2</v>
      </c>
      <c r="F59" s="8">
        <v>3</v>
      </c>
      <c r="G59" s="79"/>
      <c r="H59" s="3" t="s">
        <v>361</v>
      </c>
      <c r="I59" s="3" t="s">
        <v>55</v>
      </c>
      <c r="J59" s="8">
        <v>2</v>
      </c>
      <c r="K59" s="8">
        <v>0</v>
      </c>
      <c r="L59" s="8">
        <v>2</v>
      </c>
      <c r="M59" s="8">
        <v>3</v>
      </c>
    </row>
    <row r="60" spans="1:13" ht="15.75" thickBot="1" x14ac:dyDescent="0.3">
      <c r="A60" s="1" t="s">
        <v>56</v>
      </c>
      <c r="B60" s="3" t="s">
        <v>40</v>
      </c>
      <c r="C60" s="8">
        <v>2</v>
      </c>
      <c r="D60" s="8">
        <v>2</v>
      </c>
      <c r="E60" s="8">
        <v>4</v>
      </c>
      <c r="F60" s="8">
        <v>4</v>
      </c>
      <c r="G60" s="79"/>
      <c r="H60" s="3" t="s">
        <v>362</v>
      </c>
      <c r="I60" s="3" t="s">
        <v>76</v>
      </c>
      <c r="J60" s="8">
        <v>2</v>
      </c>
      <c r="K60" s="8">
        <v>0</v>
      </c>
      <c r="L60" s="8">
        <v>2</v>
      </c>
      <c r="M60" s="8">
        <v>3</v>
      </c>
    </row>
    <row r="61" spans="1:13" ht="23.25" thickBot="1" x14ac:dyDescent="0.3">
      <c r="A61" s="1" t="s">
        <v>387</v>
      </c>
      <c r="B61" s="3" t="s">
        <v>355</v>
      </c>
      <c r="C61" s="8">
        <v>1</v>
      </c>
      <c r="D61" s="8">
        <v>3</v>
      </c>
      <c r="E61" s="8">
        <v>4</v>
      </c>
      <c r="F61" s="8">
        <v>5</v>
      </c>
      <c r="G61" s="79"/>
      <c r="H61" s="75" t="s">
        <v>368</v>
      </c>
      <c r="I61" s="76"/>
      <c r="J61" s="76"/>
      <c r="K61" s="76"/>
      <c r="L61" s="76"/>
      <c r="M61" s="77"/>
    </row>
    <row r="62" spans="1:13" ht="15.75" thickBot="1" x14ac:dyDescent="0.3">
      <c r="A62" s="43"/>
      <c r="B62" s="44"/>
      <c r="C62" s="44"/>
      <c r="D62" s="44"/>
      <c r="E62" s="44"/>
      <c r="F62" s="45"/>
      <c r="G62" s="79"/>
      <c r="H62" s="7" t="s">
        <v>5</v>
      </c>
      <c r="I62" s="7" t="s">
        <v>6</v>
      </c>
      <c r="J62" s="7" t="s">
        <v>7</v>
      </c>
      <c r="K62" s="7" t="s">
        <v>8</v>
      </c>
      <c r="L62" s="7" t="s">
        <v>9</v>
      </c>
      <c r="M62" s="7" t="s">
        <v>10</v>
      </c>
    </row>
    <row r="63" spans="1:13" ht="34.5" thickBot="1" x14ac:dyDescent="0.3">
      <c r="A63" s="43"/>
      <c r="B63" s="39"/>
      <c r="C63" s="48"/>
      <c r="D63" s="48"/>
      <c r="E63" s="48"/>
      <c r="F63" s="48"/>
      <c r="G63" s="80"/>
      <c r="H63" s="3" t="s">
        <v>363</v>
      </c>
      <c r="I63" s="3" t="s">
        <v>57</v>
      </c>
      <c r="J63" s="8">
        <v>2</v>
      </c>
      <c r="K63" s="8">
        <v>0</v>
      </c>
      <c r="L63" s="8">
        <v>2</v>
      </c>
      <c r="M63" s="8">
        <v>3</v>
      </c>
    </row>
    <row r="64" spans="1:13" ht="15.75" thickBot="1" x14ac:dyDescent="0.3">
      <c r="A64" s="43"/>
      <c r="B64" s="44"/>
      <c r="C64" s="44"/>
      <c r="D64" s="44"/>
      <c r="E64" s="44"/>
      <c r="F64" s="45"/>
      <c r="G64" s="79"/>
      <c r="H64" s="3" t="s">
        <v>364</v>
      </c>
      <c r="I64" s="3" t="s">
        <v>58</v>
      </c>
      <c r="J64" s="8">
        <v>2</v>
      </c>
      <c r="K64" s="8">
        <v>0</v>
      </c>
      <c r="L64" s="8">
        <v>2</v>
      </c>
      <c r="M64" s="8">
        <v>3</v>
      </c>
    </row>
    <row r="65" spans="1:13" ht="15.75" thickBot="1" x14ac:dyDescent="0.3">
      <c r="A65" s="43"/>
      <c r="B65" s="44"/>
      <c r="C65" s="44"/>
      <c r="D65" s="44"/>
      <c r="E65" s="44"/>
      <c r="F65" s="45"/>
      <c r="G65" s="79"/>
      <c r="H65" s="3" t="s">
        <v>365</v>
      </c>
      <c r="I65" s="3" t="s">
        <v>59</v>
      </c>
      <c r="J65" s="8">
        <v>2</v>
      </c>
      <c r="K65" s="8">
        <v>0</v>
      </c>
      <c r="L65" s="8">
        <v>2</v>
      </c>
      <c r="M65" s="8">
        <v>3</v>
      </c>
    </row>
    <row r="66" spans="1:13" ht="15.75" thickBot="1" x14ac:dyDescent="0.3">
      <c r="A66" s="43"/>
      <c r="B66" s="44"/>
      <c r="C66" s="44"/>
      <c r="D66" s="44"/>
      <c r="E66" s="44"/>
      <c r="F66" s="45"/>
      <c r="G66" s="79"/>
      <c r="H66" s="3" t="s">
        <v>366</v>
      </c>
      <c r="I66" s="3" t="s">
        <v>60</v>
      </c>
      <c r="J66" s="8">
        <v>2</v>
      </c>
      <c r="K66" s="8">
        <v>0</v>
      </c>
      <c r="L66" s="8">
        <v>2</v>
      </c>
      <c r="M66" s="8">
        <v>3</v>
      </c>
    </row>
    <row r="67" spans="1:13" ht="15.75" thickBot="1" x14ac:dyDescent="0.3">
      <c r="A67" s="46"/>
      <c r="B67" s="47"/>
      <c r="C67" s="47"/>
      <c r="D67" s="47"/>
      <c r="E67" s="47"/>
      <c r="F67" s="2"/>
      <c r="G67" s="81"/>
      <c r="H67" s="3" t="s">
        <v>367</v>
      </c>
      <c r="I67" s="3" t="s">
        <v>77</v>
      </c>
      <c r="J67" s="8">
        <v>2</v>
      </c>
      <c r="K67" s="8">
        <v>0</v>
      </c>
      <c r="L67" s="8">
        <v>2</v>
      </c>
      <c r="M67" s="8">
        <v>3</v>
      </c>
    </row>
  </sheetData>
  <mergeCells count="30">
    <mergeCell ref="A32:B32"/>
    <mergeCell ref="H32:I32"/>
    <mergeCell ref="A41:M41"/>
    <mergeCell ref="A42:F42"/>
    <mergeCell ref="H42:M42"/>
    <mergeCell ref="G42:G67"/>
    <mergeCell ref="H37:M37"/>
    <mergeCell ref="A37:D37"/>
    <mergeCell ref="A38:D38"/>
    <mergeCell ref="H38:L38"/>
    <mergeCell ref="A53:F53"/>
    <mergeCell ref="H53:M53"/>
    <mergeCell ref="H61:M61"/>
    <mergeCell ref="A19:B19"/>
    <mergeCell ref="H19:I19"/>
    <mergeCell ref="A22:M22"/>
    <mergeCell ref="A23:F23"/>
    <mergeCell ref="G23:G31"/>
    <mergeCell ref="H23:M23"/>
    <mergeCell ref="A31:F31"/>
    <mergeCell ref="H31:M31"/>
    <mergeCell ref="A1:M1"/>
    <mergeCell ref="A2:M2"/>
    <mergeCell ref="A3:M3"/>
    <mergeCell ref="A4:M4"/>
    <mergeCell ref="A5:F5"/>
    <mergeCell ref="G5:G18"/>
    <mergeCell ref="H5:M5"/>
    <mergeCell ref="A18:F18"/>
    <mergeCell ref="H18:M18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zoomScale="80" zoomScaleNormal="80" workbookViewId="0">
      <selection activeCell="T16" sqref="T16"/>
    </sheetView>
  </sheetViews>
  <sheetFormatPr defaultRowHeight="15" x14ac:dyDescent="0.25"/>
  <cols>
    <col min="1" max="1" width="12.28515625" customWidth="1"/>
    <col min="2" max="2" width="17.7109375" customWidth="1"/>
    <col min="7" max="7" width="2.5703125" customWidth="1"/>
    <col min="8" max="8" width="12.28515625" customWidth="1"/>
    <col min="9" max="9" width="30.5703125" bestFit="1" customWidth="1"/>
  </cols>
  <sheetData>
    <row r="1" spans="1:13" ht="15" customHeight="1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3" ht="15.75" thickBot="1" x14ac:dyDescent="0.3">
      <c r="A2" s="55" t="s">
        <v>107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</row>
    <row r="3" spans="1:13" ht="15.75" thickBo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thickBot="1" x14ac:dyDescent="0.3">
      <c r="A4" s="85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</row>
    <row r="5" spans="1:13" ht="15.75" thickBot="1" x14ac:dyDescent="0.3">
      <c r="A5" s="88" t="s">
        <v>3</v>
      </c>
      <c r="B5" s="89"/>
      <c r="C5" s="89"/>
      <c r="D5" s="89"/>
      <c r="E5" s="89"/>
      <c r="F5" s="90"/>
      <c r="G5" s="62"/>
      <c r="H5" s="88" t="s">
        <v>4</v>
      </c>
      <c r="I5" s="89"/>
      <c r="J5" s="89"/>
      <c r="K5" s="89"/>
      <c r="L5" s="89"/>
      <c r="M5" s="90"/>
    </row>
    <row r="6" spans="1:13" ht="15.75" thickBot="1" x14ac:dyDescent="0.3">
      <c r="A6" s="15" t="s">
        <v>5</v>
      </c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63"/>
      <c r="H6" s="16" t="s">
        <v>5</v>
      </c>
      <c r="I6" s="16" t="s">
        <v>6</v>
      </c>
      <c r="J6" s="16" t="s">
        <v>7</v>
      </c>
      <c r="K6" s="16" t="s">
        <v>8</v>
      </c>
      <c r="L6" s="16" t="s">
        <v>9</v>
      </c>
      <c r="M6" s="16" t="s">
        <v>10</v>
      </c>
    </row>
    <row r="7" spans="1:13" ht="23.25" thickBot="1" x14ac:dyDescent="0.3">
      <c r="A7" s="41" t="s">
        <v>271</v>
      </c>
      <c r="B7" s="3" t="s">
        <v>68</v>
      </c>
      <c r="C7" s="8">
        <v>2</v>
      </c>
      <c r="D7" s="8">
        <v>0</v>
      </c>
      <c r="E7" s="8">
        <v>2</v>
      </c>
      <c r="F7" s="8">
        <v>2</v>
      </c>
      <c r="G7" s="63"/>
      <c r="H7" s="42" t="s">
        <v>282</v>
      </c>
      <c r="I7" s="3" t="s">
        <v>69</v>
      </c>
      <c r="J7" s="8">
        <v>2</v>
      </c>
      <c r="K7" s="8">
        <v>0</v>
      </c>
      <c r="L7" s="8">
        <v>2</v>
      </c>
      <c r="M7" s="8">
        <v>2</v>
      </c>
    </row>
    <row r="8" spans="1:13" ht="15.75" thickBot="1" x14ac:dyDescent="0.3">
      <c r="A8" s="41" t="s">
        <v>272</v>
      </c>
      <c r="B8" s="3" t="s">
        <v>66</v>
      </c>
      <c r="C8" s="8">
        <v>2</v>
      </c>
      <c r="D8" s="8">
        <v>0</v>
      </c>
      <c r="E8" s="8">
        <v>2</v>
      </c>
      <c r="F8" s="8">
        <v>2</v>
      </c>
      <c r="G8" s="63"/>
      <c r="H8" s="42" t="s">
        <v>283</v>
      </c>
      <c r="I8" s="3" t="s">
        <v>67</v>
      </c>
      <c r="J8" s="8">
        <v>2</v>
      </c>
      <c r="K8" s="8">
        <v>0</v>
      </c>
      <c r="L8" s="8">
        <v>2</v>
      </c>
      <c r="M8" s="8">
        <v>2</v>
      </c>
    </row>
    <row r="9" spans="1:13" ht="15.75" thickBot="1" x14ac:dyDescent="0.3">
      <c r="A9" s="41" t="s">
        <v>273</v>
      </c>
      <c r="B9" s="3" t="s">
        <v>70</v>
      </c>
      <c r="C9" s="8">
        <v>2</v>
      </c>
      <c r="D9" s="8">
        <v>0</v>
      </c>
      <c r="E9" s="8">
        <v>2</v>
      </c>
      <c r="F9" s="8">
        <v>2</v>
      </c>
      <c r="G9" s="63"/>
      <c r="H9" s="42" t="s">
        <v>284</v>
      </c>
      <c r="I9" s="3" t="s">
        <v>71</v>
      </c>
      <c r="J9" s="8">
        <v>2</v>
      </c>
      <c r="K9" s="8">
        <v>0</v>
      </c>
      <c r="L9" s="8">
        <v>2</v>
      </c>
      <c r="M9" s="8">
        <v>2</v>
      </c>
    </row>
    <row r="10" spans="1:13" ht="15.75" thickBot="1" x14ac:dyDescent="0.3">
      <c r="A10" s="41" t="s">
        <v>293</v>
      </c>
      <c r="B10" s="3" t="s">
        <v>111</v>
      </c>
      <c r="C10" s="8">
        <v>2</v>
      </c>
      <c r="D10" s="8">
        <v>0</v>
      </c>
      <c r="E10" s="8">
        <v>2</v>
      </c>
      <c r="F10" s="8">
        <v>2</v>
      </c>
      <c r="G10" s="63"/>
      <c r="H10" s="42" t="s">
        <v>301</v>
      </c>
      <c r="I10" s="3" t="s">
        <v>128</v>
      </c>
      <c r="J10" s="8">
        <v>2</v>
      </c>
      <c r="K10" s="8">
        <v>0</v>
      </c>
      <c r="L10" s="8">
        <v>2</v>
      </c>
      <c r="M10" s="8">
        <v>2</v>
      </c>
    </row>
    <row r="11" spans="1:13" ht="15.75" thickBot="1" x14ac:dyDescent="0.3">
      <c r="A11" s="41" t="s">
        <v>294</v>
      </c>
      <c r="B11" s="3" t="s">
        <v>112</v>
      </c>
      <c r="C11" s="8">
        <v>2</v>
      </c>
      <c r="D11" s="8">
        <v>0</v>
      </c>
      <c r="E11" s="8">
        <v>2</v>
      </c>
      <c r="F11" s="8">
        <v>2</v>
      </c>
      <c r="G11" s="63"/>
      <c r="H11" s="42" t="s">
        <v>410</v>
      </c>
      <c r="I11" s="3" t="s">
        <v>130</v>
      </c>
      <c r="J11" s="8">
        <v>1</v>
      </c>
      <c r="K11" s="8">
        <v>1</v>
      </c>
      <c r="L11" s="8">
        <v>2</v>
      </c>
      <c r="M11" s="8">
        <v>3</v>
      </c>
    </row>
    <row r="12" spans="1:13" ht="23.25" thickBot="1" x14ac:dyDescent="0.3">
      <c r="A12" s="41" t="s">
        <v>295</v>
      </c>
      <c r="B12" s="3" t="s">
        <v>114</v>
      </c>
      <c r="C12" s="8">
        <v>1</v>
      </c>
      <c r="D12" s="8">
        <v>1</v>
      </c>
      <c r="E12" s="8">
        <v>2</v>
      </c>
      <c r="F12" s="8">
        <v>2</v>
      </c>
      <c r="G12" s="63"/>
      <c r="H12" s="42" t="s">
        <v>411</v>
      </c>
      <c r="I12" s="3" t="s">
        <v>131</v>
      </c>
      <c r="J12" s="8">
        <v>2</v>
      </c>
      <c r="K12" s="8">
        <v>1</v>
      </c>
      <c r="L12" s="8">
        <v>3</v>
      </c>
      <c r="M12" s="8">
        <v>3</v>
      </c>
    </row>
    <row r="13" spans="1:13" ht="15.75" thickBot="1" x14ac:dyDescent="0.3">
      <c r="A13" s="41" t="s">
        <v>296</v>
      </c>
      <c r="B13" s="3" t="s">
        <v>78</v>
      </c>
      <c r="C13" s="8">
        <v>2</v>
      </c>
      <c r="D13" s="8">
        <v>0</v>
      </c>
      <c r="E13" s="8">
        <v>2</v>
      </c>
      <c r="F13" s="8">
        <v>2</v>
      </c>
      <c r="G13" s="63"/>
      <c r="H13" s="42" t="s">
        <v>412</v>
      </c>
      <c r="I13" s="3" t="s">
        <v>121</v>
      </c>
      <c r="J13" s="8">
        <v>1</v>
      </c>
      <c r="K13" s="8">
        <v>2</v>
      </c>
      <c r="L13" s="8">
        <v>3</v>
      </c>
      <c r="M13" s="8">
        <v>4</v>
      </c>
    </row>
    <row r="14" spans="1:13" ht="23.25" thickBot="1" x14ac:dyDescent="0.3">
      <c r="A14" s="41" t="s">
        <v>297</v>
      </c>
      <c r="B14" s="3" t="s">
        <v>113</v>
      </c>
      <c r="C14" s="8">
        <v>2</v>
      </c>
      <c r="D14" s="8">
        <v>1</v>
      </c>
      <c r="E14" s="8">
        <v>3</v>
      </c>
      <c r="F14" s="8">
        <v>3</v>
      </c>
      <c r="G14" s="63"/>
      <c r="H14" s="42" t="s">
        <v>413</v>
      </c>
      <c r="I14" s="3" t="s">
        <v>108</v>
      </c>
      <c r="J14" s="8">
        <v>1</v>
      </c>
      <c r="K14" s="8">
        <v>2</v>
      </c>
      <c r="L14" s="8">
        <v>3</v>
      </c>
      <c r="M14" s="8">
        <v>4</v>
      </c>
    </row>
    <row r="15" spans="1:13" ht="23.25" thickBot="1" x14ac:dyDescent="0.3">
      <c r="A15" s="41" t="s">
        <v>298</v>
      </c>
      <c r="B15" s="3" t="s">
        <v>31</v>
      </c>
      <c r="C15" s="8">
        <v>1</v>
      </c>
      <c r="D15" s="8">
        <v>1</v>
      </c>
      <c r="E15" s="8">
        <v>2</v>
      </c>
      <c r="F15" s="8">
        <v>3</v>
      </c>
      <c r="G15" s="63"/>
      <c r="H15" s="42" t="s">
        <v>414</v>
      </c>
      <c r="I15" s="3" t="s">
        <v>127</v>
      </c>
      <c r="J15" s="8">
        <v>2</v>
      </c>
      <c r="K15" s="8">
        <v>0</v>
      </c>
      <c r="L15" s="8">
        <v>2</v>
      </c>
      <c r="M15" s="8">
        <v>2</v>
      </c>
    </row>
    <row r="16" spans="1:13" ht="23.25" thickBot="1" x14ac:dyDescent="0.3">
      <c r="A16" s="41" t="s">
        <v>299</v>
      </c>
      <c r="B16" s="3" t="s">
        <v>109</v>
      </c>
      <c r="C16" s="8">
        <v>2</v>
      </c>
      <c r="D16" s="8">
        <v>2</v>
      </c>
      <c r="E16" s="8">
        <v>4</v>
      </c>
      <c r="F16" s="8">
        <v>5</v>
      </c>
      <c r="G16" s="63"/>
      <c r="H16" s="42" t="s">
        <v>415</v>
      </c>
      <c r="I16" s="3" t="s">
        <v>137</v>
      </c>
      <c r="J16" s="8"/>
      <c r="K16" s="8"/>
      <c r="L16" s="8"/>
      <c r="M16" s="8">
        <v>6</v>
      </c>
    </row>
    <row r="17" spans="1:13" ht="23.25" thickBot="1" x14ac:dyDescent="0.3">
      <c r="A17" s="41" t="s">
        <v>300</v>
      </c>
      <c r="B17" s="3" t="s">
        <v>110</v>
      </c>
      <c r="C17" s="8">
        <v>2</v>
      </c>
      <c r="D17" s="8">
        <v>2</v>
      </c>
      <c r="E17" s="8">
        <v>4</v>
      </c>
      <c r="F17" s="8">
        <v>5</v>
      </c>
      <c r="G17" s="63"/>
      <c r="H17" s="42"/>
      <c r="I17" s="3"/>
      <c r="J17" s="8"/>
      <c r="K17" s="8"/>
      <c r="L17" s="8"/>
      <c r="M17" s="8"/>
    </row>
    <row r="18" spans="1:13" ht="15.75" thickBot="1" x14ac:dyDescent="0.3">
      <c r="A18" s="65"/>
      <c r="B18" s="66"/>
      <c r="C18" s="66"/>
      <c r="D18" s="66"/>
      <c r="E18" s="66"/>
      <c r="F18" s="67"/>
      <c r="G18" s="64"/>
      <c r="H18" s="68"/>
      <c r="I18" s="69"/>
      <c r="J18" s="69"/>
      <c r="K18" s="69"/>
      <c r="L18" s="69"/>
      <c r="M18" s="70"/>
    </row>
    <row r="19" spans="1:13" ht="15.75" thickBot="1" x14ac:dyDescent="0.3">
      <c r="A19" s="91" t="s">
        <v>17</v>
      </c>
      <c r="B19" s="92"/>
      <c r="C19" s="11">
        <v>22</v>
      </c>
      <c r="D19" s="11">
        <f t="shared" ref="D19:E19" si="0">SUM(D7:D17)</f>
        <v>7</v>
      </c>
      <c r="E19" s="11">
        <f t="shared" si="0"/>
        <v>27</v>
      </c>
      <c r="F19" s="11">
        <f>SUM(F7:F17)</f>
        <v>30</v>
      </c>
      <c r="G19" s="3"/>
      <c r="H19" s="91" t="s">
        <v>18</v>
      </c>
      <c r="I19" s="92"/>
      <c r="J19" s="3"/>
      <c r="K19" s="3"/>
      <c r="L19" s="3"/>
      <c r="M19" s="11">
        <f>SUM(M7:M17)</f>
        <v>30</v>
      </c>
    </row>
    <row r="21" spans="1:13" ht="15.75" thickBot="1" x14ac:dyDescent="0.3"/>
    <row r="22" spans="1:13" ht="15.75" thickBot="1" x14ac:dyDescent="0.3">
      <c r="A22" s="85" t="s">
        <v>19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5.75" thickBot="1" x14ac:dyDescent="0.3">
      <c r="A23" s="88" t="s">
        <v>3</v>
      </c>
      <c r="B23" s="89"/>
      <c r="C23" s="89"/>
      <c r="D23" s="89"/>
      <c r="E23" s="89"/>
      <c r="F23" s="90"/>
      <c r="G23" s="62"/>
      <c r="H23" s="88" t="s">
        <v>4</v>
      </c>
      <c r="I23" s="89"/>
      <c r="J23" s="89"/>
      <c r="K23" s="89"/>
      <c r="L23" s="89"/>
      <c r="M23" s="90"/>
    </row>
    <row r="24" spans="1:13" ht="15.75" thickBot="1" x14ac:dyDescent="0.3">
      <c r="A24" s="15" t="s">
        <v>5</v>
      </c>
      <c r="B24" s="16" t="s">
        <v>6</v>
      </c>
      <c r="C24" s="16" t="s">
        <v>7</v>
      </c>
      <c r="D24" s="16" t="s">
        <v>8</v>
      </c>
      <c r="E24" s="16" t="s">
        <v>9</v>
      </c>
      <c r="F24" s="16" t="s">
        <v>10</v>
      </c>
      <c r="G24" s="63"/>
      <c r="H24" s="16" t="s">
        <v>5</v>
      </c>
      <c r="I24" s="16" t="s">
        <v>6</v>
      </c>
      <c r="J24" s="16" t="s">
        <v>7</v>
      </c>
      <c r="K24" s="16" t="s">
        <v>8</v>
      </c>
      <c r="L24" s="16" t="s">
        <v>9</v>
      </c>
      <c r="M24" s="16" t="s">
        <v>10</v>
      </c>
    </row>
    <row r="25" spans="1:13" ht="23.25" thickBot="1" x14ac:dyDescent="0.3">
      <c r="A25" s="41" t="s">
        <v>302</v>
      </c>
      <c r="B25" s="3" t="s">
        <v>115</v>
      </c>
      <c r="C25" s="8">
        <v>1</v>
      </c>
      <c r="D25" s="8">
        <v>2</v>
      </c>
      <c r="E25" s="8">
        <v>3</v>
      </c>
      <c r="F25" s="8">
        <v>4</v>
      </c>
      <c r="G25" s="63"/>
      <c r="H25" s="42" t="s">
        <v>306</v>
      </c>
      <c r="I25" s="3" t="s">
        <v>116</v>
      </c>
      <c r="J25" s="8">
        <v>1</v>
      </c>
      <c r="K25" s="8">
        <v>2</v>
      </c>
      <c r="L25" s="8">
        <v>3</v>
      </c>
      <c r="M25" s="8">
        <v>4</v>
      </c>
    </row>
    <row r="26" spans="1:13" ht="23.25" thickBot="1" x14ac:dyDescent="0.3">
      <c r="A26" s="41" t="s">
        <v>303</v>
      </c>
      <c r="B26" s="3" t="s">
        <v>117</v>
      </c>
      <c r="C26" s="8">
        <v>1</v>
      </c>
      <c r="D26" s="8">
        <v>2</v>
      </c>
      <c r="E26" s="8">
        <v>3</v>
      </c>
      <c r="F26" s="8">
        <v>4</v>
      </c>
      <c r="G26" s="63"/>
      <c r="H26" s="42" t="s">
        <v>307</v>
      </c>
      <c r="I26" s="3" t="s">
        <v>118</v>
      </c>
      <c r="J26" s="8">
        <v>1</v>
      </c>
      <c r="K26" s="8">
        <v>2</v>
      </c>
      <c r="L26" s="8">
        <v>3</v>
      </c>
      <c r="M26" s="8">
        <v>4</v>
      </c>
    </row>
    <row r="27" spans="1:13" ht="15.75" thickBot="1" x14ac:dyDescent="0.3">
      <c r="A27" s="41" t="s">
        <v>304</v>
      </c>
      <c r="B27" s="3" t="s">
        <v>135</v>
      </c>
      <c r="C27" s="8"/>
      <c r="D27" s="8"/>
      <c r="E27" s="8"/>
      <c r="F27" s="8">
        <v>19</v>
      </c>
      <c r="G27" s="63"/>
      <c r="H27" s="42" t="s">
        <v>308</v>
      </c>
      <c r="I27" s="3" t="s">
        <v>23</v>
      </c>
      <c r="J27" s="8">
        <v>0</v>
      </c>
      <c r="K27" s="8">
        <v>0</v>
      </c>
      <c r="L27" s="8">
        <v>0</v>
      </c>
      <c r="M27" s="8">
        <v>8</v>
      </c>
    </row>
    <row r="28" spans="1:13" ht="15.75" thickBot="1" x14ac:dyDescent="0.3">
      <c r="A28" s="41" t="s">
        <v>305</v>
      </c>
      <c r="B28" s="3" t="s">
        <v>61</v>
      </c>
      <c r="C28" s="8">
        <v>2</v>
      </c>
      <c r="D28" s="8">
        <v>0</v>
      </c>
      <c r="E28" s="8">
        <v>2</v>
      </c>
      <c r="F28" s="8">
        <v>3</v>
      </c>
      <c r="G28" s="63"/>
      <c r="H28" s="42" t="s">
        <v>309</v>
      </c>
      <c r="I28" s="3" t="s">
        <v>136</v>
      </c>
      <c r="J28" s="8"/>
      <c r="K28" s="8"/>
      <c r="L28" s="8"/>
      <c r="M28" s="8">
        <v>11</v>
      </c>
    </row>
    <row r="29" spans="1:13" ht="15.75" thickBot="1" x14ac:dyDescent="0.3">
      <c r="A29" s="41"/>
      <c r="B29" s="3"/>
      <c r="C29" s="3"/>
      <c r="D29" s="3"/>
      <c r="E29" s="3"/>
      <c r="F29" s="3"/>
      <c r="G29" s="63"/>
      <c r="H29" s="42" t="s">
        <v>310</v>
      </c>
      <c r="I29" s="3" t="s">
        <v>119</v>
      </c>
      <c r="J29" s="8">
        <v>2</v>
      </c>
      <c r="K29" s="8">
        <v>0</v>
      </c>
      <c r="L29" s="8">
        <v>2</v>
      </c>
      <c r="M29" s="8">
        <v>3</v>
      </c>
    </row>
    <row r="30" spans="1:13" ht="15.75" thickBot="1" x14ac:dyDescent="0.3">
      <c r="A30" s="65"/>
      <c r="B30" s="66"/>
      <c r="C30" s="66"/>
      <c r="D30" s="66"/>
      <c r="E30" s="66"/>
      <c r="F30" s="67"/>
      <c r="G30" s="64"/>
      <c r="H30" s="68"/>
      <c r="I30" s="69"/>
      <c r="J30" s="69"/>
      <c r="K30" s="69"/>
      <c r="L30" s="69"/>
      <c r="M30" s="70"/>
    </row>
    <row r="31" spans="1:13" ht="15.75" thickBot="1" x14ac:dyDescent="0.3">
      <c r="A31" s="91" t="s">
        <v>17</v>
      </c>
      <c r="B31" s="92"/>
      <c r="C31" s="3"/>
      <c r="D31" s="3"/>
      <c r="E31" s="3"/>
      <c r="F31" s="11">
        <f>SUM(F25:F28)</f>
        <v>30</v>
      </c>
      <c r="G31" s="3"/>
      <c r="H31" s="91" t="s">
        <v>18</v>
      </c>
      <c r="I31" s="92"/>
      <c r="J31" s="3"/>
      <c r="K31" s="3"/>
      <c r="L31" s="3"/>
      <c r="M31" s="11">
        <f>SUM(M25:M29)</f>
        <v>30</v>
      </c>
    </row>
    <row r="33" spans="1:13" ht="15.75" thickBot="1" x14ac:dyDescent="0.3"/>
    <row r="34" spans="1:13" ht="15.75" thickBot="1" x14ac:dyDescent="0.3">
      <c r="A34" s="82" t="s">
        <v>26</v>
      </c>
      <c r="B34" s="83"/>
      <c r="C34" s="83"/>
      <c r="D34" s="83"/>
      <c r="E34" s="13">
        <f>F27+F28+M29+M28+M16</f>
        <v>42</v>
      </c>
      <c r="H34" s="82" t="s">
        <v>24</v>
      </c>
      <c r="I34" s="83"/>
      <c r="J34" s="83"/>
      <c r="K34" s="83"/>
      <c r="L34" s="83"/>
      <c r="M34" s="84"/>
    </row>
    <row r="35" spans="1:13" ht="15.75" thickBot="1" x14ac:dyDescent="0.3">
      <c r="A35" s="82" t="s">
        <v>27</v>
      </c>
      <c r="B35" s="83"/>
      <c r="C35" s="83"/>
      <c r="D35" s="83"/>
      <c r="E35" s="18">
        <f>E34/M35*100</f>
        <v>35</v>
      </c>
      <c r="H35" s="82" t="s">
        <v>25</v>
      </c>
      <c r="I35" s="83"/>
      <c r="J35" s="83"/>
      <c r="K35" s="83"/>
      <c r="L35" s="83"/>
      <c r="M35" s="14">
        <f>F19+M19+M31+F31</f>
        <v>120</v>
      </c>
    </row>
    <row r="36" spans="1:13" ht="15.75" thickBot="1" x14ac:dyDescent="0.3"/>
    <row r="37" spans="1:13" ht="15.75" thickBot="1" x14ac:dyDescent="0.3">
      <c r="A37" s="73" t="s">
        <v>79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74"/>
    </row>
    <row r="38" spans="1:13" ht="15.75" thickBot="1" x14ac:dyDescent="0.3">
      <c r="A38" s="75" t="s">
        <v>416</v>
      </c>
      <c r="B38" s="76"/>
      <c r="C38" s="76"/>
      <c r="D38" s="76"/>
      <c r="E38" s="76"/>
      <c r="F38" s="77"/>
      <c r="G38" s="62"/>
      <c r="H38" s="75" t="s">
        <v>138</v>
      </c>
      <c r="I38" s="76"/>
      <c r="J38" s="76"/>
      <c r="K38" s="76"/>
      <c r="L38" s="76"/>
      <c r="M38" s="77"/>
    </row>
    <row r="39" spans="1:13" ht="15.75" thickBot="1" x14ac:dyDescent="0.3">
      <c r="A39" s="6" t="s">
        <v>5</v>
      </c>
      <c r="B39" s="7" t="s">
        <v>6</v>
      </c>
      <c r="C39" s="7" t="s">
        <v>7</v>
      </c>
      <c r="D39" s="7" t="s">
        <v>8</v>
      </c>
      <c r="E39" s="7" t="s">
        <v>9</v>
      </c>
      <c r="F39" s="7" t="s">
        <v>10</v>
      </c>
      <c r="G39" s="63"/>
      <c r="H39" s="7" t="s">
        <v>5</v>
      </c>
      <c r="I39" s="7" t="s">
        <v>6</v>
      </c>
      <c r="J39" s="7" t="s">
        <v>7</v>
      </c>
      <c r="K39" s="7" t="s">
        <v>8</v>
      </c>
      <c r="L39" s="7" t="s">
        <v>9</v>
      </c>
      <c r="M39" s="7" t="s">
        <v>10</v>
      </c>
    </row>
    <row r="40" spans="1:13" ht="15.75" thickBot="1" x14ac:dyDescent="0.3">
      <c r="A40" s="1" t="s">
        <v>417</v>
      </c>
      <c r="B40" s="3" t="s">
        <v>84</v>
      </c>
      <c r="C40" s="8">
        <v>1</v>
      </c>
      <c r="D40" s="8">
        <v>1</v>
      </c>
      <c r="E40" s="8">
        <v>2</v>
      </c>
      <c r="F40" s="8">
        <v>2</v>
      </c>
      <c r="G40" s="63"/>
      <c r="H40" s="3" t="s">
        <v>81</v>
      </c>
      <c r="I40" s="3" t="s">
        <v>83</v>
      </c>
      <c r="J40" s="8">
        <v>1</v>
      </c>
      <c r="K40" s="8">
        <v>1</v>
      </c>
      <c r="L40" s="8">
        <v>2</v>
      </c>
      <c r="M40" s="8">
        <v>3</v>
      </c>
    </row>
    <row r="41" spans="1:13" ht="15.75" thickBot="1" x14ac:dyDescent="0.3">
      <c r="A41" s="1" t="s">
        <v>418</v>
      </c>
      <c r="B41" s="3" t="s">
        <v>86</v>
      </c>
      <c r="C41" s="8">
        <v>2</v>
      </c>
      <c r="D41" s="8">
        <v>0</v>
      </c>
      <c r="E41" s="8">
        <v>2</v>
      </c>
      <c r="F41" s="8">
        <v>2</v>
      </c>
      <c r="G41" s="63"/>
      <c r="H41" s="3" t="s">
        <v>82</v>
      </c>
      <c r="I41" s="3" t="s">
        <v>122</v>
      </c>
      <c r="J41" s="8">
        <v>2</v>
      </c>
      <c r="K41" s="8">
        <v>0</v>
      </c>
      <c r="L41" s="8">
        <v>2</v>
      </c>
      <c r="M41" s="8">
        <v>3</v>
      </c>
    </row>
    <row r="42" spans="1:13" ht="23.25" thickBot="1" x14ac:dyDescent="0.3">
      <c r="A42" s="1" t="s">
        <v>419</v>
      </c>
      <c r="B42" s="3" t="s">
        <v>125</v>
      </c>
      <c r="C42" s="8">
        <v>2</v>
      </c>
      <c r="D42" s="8">
        <v>0</v>
      </c>
      <c r="E42" s="8">
        <v>2</v>
      </c>
      <c r="F42" s="8">
        <v>2</v>
      </c>
      <c r="G42" s="63"/>
      <c r="H42" s="3" t="s">
        <v>85</v>
      </c>
      <c r="I42" s="3" t="s">
        <v>124</v>
      </c>
      <c r="J42" s="8">
        <v>2</v>
      </c>
      <c r="K42" s="8">
        <v>0</v>
      </c>
      <c r="L42" s="8">
        <v>2</v>
      </c>
      <c r="M42" s="8">
        <v>3</v>
      </c>
    </row>
    <row r="43" spans="1:13" ht="15.75" thickBot="1" x14ac:dyDescent="0.3">
      <c r="A43" s="1" t="s">
        <v>420</v>
      </c>
      <c r="B43" s="3" t="s">
        <v>97</v>
      </c>
      <c r="C43" s="8">
        <v>2</v>
      </c>
      <c r="D43" s="8">
        <v>0</v>
      </c>
      <c r="E43" s="8">
        <v>2</v>
      </c>
      <c r="F43" s="8">
        <v>2</v>
      </c>
      <c r="G43" s="63"/>
      <c r="H43" s="3" t="s">
        <v>87</v>
      </c>
      <c r="I43" s="3" t="s">
        <v>93</v>
      </c>
      <c r="J43" s="8">
        <v>2</v>
      </c>
      <c r="K43" s="8">
        <v>0</v>
      </c>
      <c r="L43" s="8">
        <v>2</v>
      </c>
      <c r="M43" s="8">
        <v>3</v>
      </c>
    </row>
    <row r="44" spans="1:13" ht="15.75" thickBot="1" x14ac:dyDescent="0.3">
      <c r="A44" s="1" t="s">
        <v>421</v>
      </c>
      <c r="B44" s="3" t="s">
        <v>123</v>
      </c>
      <c r="C44" s="8">
        <v>2</v>
      </c>
      <c r="D44" s="8">
        <v>0</v>
      </c>
      <c r="E44" s="8">
        <v>2</v>
      </c>
      <c r="F44" s="8">
        <v>2</v>
      </c>
      <c r="G44" s="63"/>
      <c r="H44" s="3" t="s">
        <v>89</v>
      </c>
      <c r="I44" s="3" t="s">
        <v>34</v>
      </c>
      <c r="J44" s="8">
        <v>1</v>
      </c>
      <c r="K44" s="8">
        <v>2</v>
      </c>
      <c r="L44" s="8">
        <v>3</v>
      </c>
      <c r="M44" s="8">
        <v>3</v>
      </c>
    </row>
    <row r="45" spans="1:13" ht="15.75" thickBot="1" x14ac:dyDescent="0.3">
      <c r="A45" s="1" t="s">
        <v>422</v>
      </c>
      <c r="B45" s="3" t="s">
        <v>88</v>
      </c>
      <c r="C45" s="8">
        <v>2</v>
      </c>
      <c r="D45" s="8">
        <v>0</v>
      </c>
      <c r="E45" s="8">
        <v>2</v>
      </c>
      <c r="F45" s="8">
        <v>2</v>
      </c>
      <c r="G45" s="63"/>
      <c r="H45" s="3" t="s">
        <v>90</v>
      </c>
      <c r="I45" s="3" t="s">
        <v>120</v>
      </c>
      <c r="J45" s="8">
        <v>1</v>
      </c>
      <c r="K45" s="8">
        <v>2</v>
      </c>
      <c r="L45" s="8">
        <v>3</v>
      </c>
      <c r="M45" s="8">
        <v>4</v>
      </c>
    </row>
    <row r="46" spans="1:13" ht="23.25" thickBot="1" x14ac:dyDescent="0.3">
      <c r="A46" s="1" t="s">
        <v>423</v>
      </c>
      <c r="B46" s="3" t="s">
        <v>91</v>
      </c>
      <c r="C46" s="8">
        <v>2</v>
      </c>
      <c r="D46" s="8">
        <v>0</v>
      </c>
      <c r="E46" s="8">
        <v>2</v>
      </c>
      <c r="F46" s="8">
        <v>2</v>
      </c>
      <c r="G46" s="63"/>
      <c r="H46" s="3" t="s">
        <v>92</v>
      </c>
      <c r="I46" s="3" t="s">
        <v>88</v>
      </c>
      <c r="J46" s="8">
        <v>3</v>
      </c>
      <c r="K46" s="8">
        <v>0</v>
      </c>
      <c r="L46" s="8">
        <v>3</v>
      </c>
      <c r="M46" s="8">
        <v>4</v>
      </c>
    </row>
    <row r="47" spans="1:13" ht="23.25" thickBot="1" x14ac:dyDescent="0.3">
      <c r="A47" s="1" t="s">
        <v>424</v>
      </c>
      <c r="B47" s="3" t="s">
        <v>80</v>
      </c>
      <c r="C47" s="8">
        <v>2</v>
      </c>
      <c r="D47" s="8">
        <v>1</v>
      </c>
      <c r="E47" s="8">
        <v>3</v>
      </c>
      <c r="F47" s="8">
        <v>4</v>
      </c>
      <c r="G47" s="63"/>
      <c r="H47" s="3" t="s">
        <v>94</v>
      </c>
      <c r="I47" s="3" t="s">
        <v>40</v>
      </c>
      <c r="J47" s="8">
        <v>2</v>
      </c>
      <c r="K47" s="8">
        <v>2</v>
      </c>
      <c r="L47" s="8">
        <v>4</v>
      </c>
      <c r="M47" s="8">
        <v>4</v>
      </c>
    </row>
    <row r="48" spans="1:13" ht="15.75" thickBot="1" x14ac:dyDescent="0.3">
      <c r="A48" s="1"/>
      <c r="B48" s="3"/>
      <c r="C48" s="8"/>
      <c r="D48" s="8"/>
      <c r="E48" s="8"/>
      <c r="F48" s="8"/>
      <c r="G48" s="63"/>
      <c r="H48" s="3" t="s">
        <v>95</v>
      </c>
      <c r="I48" s="3" t="s">
        <v>126</v>
      </c>
      <c r="J48" s="8">
        <v>1</v>
      </c>
      <c r="K48" s="8">
        <v>2</v>
      </c>
      <c r="L48" s="8">
        <v>3</v>
      </c>
      <c r="M48" s="8">
        <v>4</v>
      </c>
    </row>
    <row r="49" spans="1:13" ht="15.75" thickBot="1" x14ac:dyDescent="0.3">
      <c r="A49" s="1"/>
      <c r="B49" s="3"/>
      <c r="C49" s="8"/>
      <c r="D49" s="8"/>
      <c r="E49" s="8"/>
      <c r="F49" s="8"/>
      <c r="G49" s="63"/>
      <c r="H49" s="3" t="s">
        <v>96</v>
      </c>
      <c r="I49" s="51" t="s">
        <v>129</v>
      </c>
      <c r="J49" s="8">
        <v>2</v>
      </c>
      <c r="K49" s="8">
        <v>1</v>
      </c>
      <c r="L49" s="8">
        <v>3</v>
      </c>
      <c r="M49" s="8">
        <v>4</v>
      </c>
    </row>
    <row r="50" spans="1:13" ht="15.75" thickBot="1" x14ac:dyDescent="0.3">
      <c r="A50" s="1"/>
      <c r="B50" s="3"/>
      <c r="C50" s="8"/>
      <c r="D50" s="8"/>
      <c r="E50" s="8"/>
      <c r="F50" s="8"/>
      <c r="G50" s="63"/>
      <c r="H50" s="2"/>
      <c r="I50" s="3"/>
      <c r="J50" s="3"/>
      <c r="K50" s="3"/>
      <c r="L50" s="3"/>
      <c r="M50" s="3"/>
    </row>
    <row r="51" spans="1:13" ht="15.75" thickBot="1" x14ac:dyDescent="0.3">
      <c r="A51" s="75" t="s">
        <v>139</v>
      </c>
      <c r="B51" s="76"/>
      <c r="C51" s="76"/>
      <c r="D51" s="76"/>
      <c r="E51" s="76"/>
      <c r="F51" s="77"/>
      <c r="G51" s="63"/>
      <c r="H51" s="75" t="s">
        <v>356</v>
      </c>
      <c r="I51" s="76"/>
      <c r="J51" s="76"/>
      <c r="K51" s="76"/>
      <c r="L51" s="76"/>
      <c r="M51" s="77"/>
    </row>
    <row r="52" spans="1:13" ht="15.75" thickBot="1" x14ac:dyDescent="0.3">
      <c r="A52" s="6" t="s">
        <v>5</v>
      </c>
      <c r="B52" s="7" t="s">
        <v>6</v>
      </c>
      <c r="C52" s="7" t="s">
        <v>7</v>
      </c>
      <c r="D52" s="7" t="s">
        <v>8</v>
      </c>
      <c r="E52" s="7" t="s">
        <v>9</v>
      </c>
      <c r="F52" s="7" t="s">
        <v>10</v>
      </c>
      <c r="G52" s="63"/>
      <c r="H52" s="7" t="s">
        <v>5</v>
      </c>
      <c r="I52" s="7" t="s">
        <v>6</v>
      </c>
      <c r="J52" s="7" t="s">
        <v>7</v>
      </c>
      <c r="K52" s="7" t="s">
        <v>8</v>
      </c>
      <c r="L52" s="7" t="s">
        <v>9</v>
      </c>
      <c r="M52" s="7" t="s">
        <v>10</v>
      </c>
    </row>
    <row r="53" spans="1:13" ht="23.25" thickBot="1" x14ac:dyDescent="0.3">
      <c r="A53" s="1" t="s">
        <v>98</v>
      </c>
      <c r="B53" s="3" t="s">
        <v>134</v>
      </c>
      <c r="C53" s="8">
        <v>2</v>
      </c>
      <c r="D53" s="8">
        <v>1</v>
      </c>
      <c r="E53" s="8">
        <v>3</v>
      </c>
      <c r="F53" s="8">
        <v>3</v>
      </c>
      <c r="G53" s="63"/>
      <c r="H53" s="3" t="s">
        <v>357</v>
      </c>
      <c r="I53" s="3" t="s">
        <v>46</v>
      </c>
      <c r="J53" s="8">
        <v>2</v>
      </c>
      <c r="K53" s="8">
        <v>0</v>
      </c>
      <c r="L53" s="8">
        <v>2</v>
      </c>
      <c r="M53" s="8">
        <v>3</v>
      </c>
    </row>
    <row r="54" spans="1:13" ht="15.75" thickBot="1" x14ac:dyDescent="0.3">
      <c r="A54" s="1" t="s">
        <v>99</v>
      </c>
      <c r="B54" s="5" t="s">
        <v>104</v>
      </c>
      <c r="C54" s="8">
        <v>2</v>
      </c>
      <c r="D54" s="8">
        <v>0</v>
      </c>
      <c r="E54" s="8">
        <v>2</v>
      </c>
      <c r="F54" s="8">
        <v>3</v>
      </c>
      <c r="G54" s="63"/>
      <c r="H54" s="3" t="s">
        <v>358</v>
      </c>
      <c r="I54" s="3" t="s">
        <v>37</v>
      </c>
      <c r="J54" s="8">
        <v>2</v>
      </c>
      <c r="K54" s="8">
        <v>0</v>
      </c>
      <c r="L54" s="8">
        <v>2</v>
      </c>
      <c r="M54" s="8">
        <v>3</v>
      </c>
    </row>
    <row r="55" spans="1:13" ht="24.75" thickBot="1" x14ac:dyDescent="0.3">
      <c r="A55" s="1" t="s">
        <v>100</v>
      </c>
      <c r="B55" s="5" t="s">
        <v>33</v>
      </c>
      <c r="C55" s="8">
        <v>2</v>
      </c>
      <c r="D55" s="8">
        <v>1</v>
      </c>
      <c r="E55" s="8">
        <v>3</v>
      </c>
      <c r="F55" s="8">
        <v>3</v>
      </c>
      <c r="G55" s="63"/>
      <c r="H55" s="3" t="s">
        <v>359</v>
      </c>
      <c r="I55" s="3" t="s">
        <v>50</v>
      </c>
      <c r="J55" s="8">
        <v>2</v>
      </c>
      <c r="K55" s="8">
        <v>0</v>
      </c>
      <c r="L55" s="8">
        <v>2</v>
      </c>
      <c r="M55" s="8">
        <v>3</v>
      </c>
    </row>
    <row r="56" spans="1:13" ht="15.75" thickBot="1" x14ac:dyDescent="0.3">
      <c r="A56" s="1" t="s">
        <v>101</v>
      </c>
      <c r="B56" s="5" t="s">
        <v>132</v>
      </c>
      <c r="C56" s="8">
        <v>1</v>
      </c>
      <c r="D56" s="8">
        <v>2</v>
      </c>
      <c r="E56" s="8">
        <v>3</v>
      </c>
      <c r="F56" s="8">
        <v>4</v>
      </c>
      <c r="G56" s="63"/>
      <c r="H56" s="3" t="s">
        <v>360</v>
      </c>
      <c r="I56" s="3" t="s">
        <v>38</v>
      </c>
      <c r="J56" s="8">
        <v>2</v>
      </c>
      <c r="K56" s="8">
        <v>0</v>
      </c>
      <c r="L56" s="8">
        <v>2</v>
      </c>
      <c r="M56" s="8">
        <v>3</v>
      </c>
    </row>
    <row r="57" spans="1:13" ht="24.75" thickBot="1" x14ac:dyDescent="0.3">
      <c r="A57" s="1" t="s">
        <v>103</v>
      </c>
      <c r="B57" s="5" t="s">
        <v>133</v>
      </c>
      <c r="C57" s="8">
        <v>1</v>
      </c>
      <c r="D57" s="8">
        <v>2</v>
      </c>
      <c r="E57" s="8">
        <v>3</v>
      </c>
      <c r="F57" s="8">
        <v>4</v>
      </c>
      <c r="G57" s="63"/>
      <c r="H57" s="3" t="s">
        <v>361</v>
      </c>
      <c r="I57" s="3" t="s">
        <v>55</v>
      </c>
      <c r="J57" s="8">
        <v>2</v>
      </c>
      <c r="K57" s="8">
        <v>0</v>
      </c>
      <c r="L57" s="8">
        <v>2</v>
      </c>
      <c r="M57" s="8">
        <v>3</v>
      </c>
    </row>
    <row r="58" spans="1:13" ht="15.75" thickBot="1" x14ac:dyDescent="0.3">
      <c r="A58" s="1" t="s">
        <v>105</v>
      </c>
      <c r="B58" s="5" t="s">
        <v>102</v>
      </c>
      <c r="C58" s="8">
        <v>2</v>
      </c>
      <c r="D58" s="8">
        <v>1</v>
      </c>
      <c r="E58" s="8">
        <v>3</v>
      </c>
      <c r="F58" s="8">
        <v>4</v>
      </c>
      <c r="G58" s="63"/>
      <c r="H58" s="3" t="s">
        <v>362</v>
      </c>
      <c r="I58" s="3" t="s">
        <v>76</v>
      </c>
      <c r="J58" s="8">
        <v>2</v>
      </c>
      <c r="K58" s="8">
        <v>0</v>
      </c>
      <c r="L58" s="8">
        <v>2</v>
      </c>
      <c r="M58" s="8">
        <v>3</v>
      </c>
    </row>
    <row r="59" spans="1:13" ht="15.75" thickBot="1" x14ac:dyDescent="0.3">
      <c r="A59" s="1" t="s">
        <v>106</v>
      </c>
      <c r="B59" s="5" t="s">
        <v>40</v>
      </c>
      <c r="C59" s="8">
        <v>2</v>
      </c>
      <c r="D59" s="8">
        <v>2</v>
      </c>
      <c r="E59" s="8">
        <v>4</v>
      </c>
      <c r="F59" s="8">
        <v>4</v>
      </c>
      <c r="G59" s="63"/>
      <c r="H59" s="75" t="s">
        <v>380</v>
      </c>
      <c r="I59" s="76"/>
      <c r="J59" s="76"/>
      <c r="K59" s="76"/>
      <c r="L59" s="76"/>
      <c r="M59" s="77"/>
    </row>
    <row r="60" spans="1:13" ht="15.75" thickBot="1" x14ac:dyDescent="0.3">
      <c r="A60" s="52"/>
      <c r="B60" s="53"/>
      <c r="C60" s="53"/>
      <c r="D60" s="53"/>
      <c r="E60" s="53"/>
      <c r="F60" s="54"/>
      <c r="G60" s="63"/>
      <c r="H60" s="16" t="s">
        <v>5</v>
      </c>
      <c r="I60" s="16" t="s">
        <v>6</v>
      </c>
      <c r="J60" s="16" t="s">
        <v>7</v>
      </c>
      <c r="K60" s="16" t="s">
        <v>8</v>
      </c>
      <c r="L60" s="16" t="s">
        <v>9</v>
      </c>
      <c r="M60" s="16" t="s">
        <v>10</v>
      </c>
    </row>
    <row r="61" spans="1:13" ht="23.25" thickBot="1" x14ac:dyDescent="0.3">
      <c r="A61" s="93"/>
      <c r="B61" s="94"/>
      <c r="C61" s="94"/>
      <c r="D61" s="94"/>
      <c r="E61" s="94"/>
      <c r="F61" s="80"/>
      <c r="G61" s="63"/>
      <c r="H61" s="3" t="s">
        <v>381</v>
      </c>
      <c r="I61" s="3" t="s">
        <v>57</v>
      </c>
      <c r="J61" s="8">
        <v>2</v>
      </c>
      <c r="K61" s="8">
        <v>0</v>
      </c>
      <c r="L61" s="8">
        <v>2</v>
      </c>
      <c r="M61" s="8">
        <v>3</v>
      </c>
    </row>
    <row r="62" spans="1:13" ht="15.75" thickBot="1" x14ac:dyDescent="0.3">
      <c r="A62" s="93"/>
      <c r="B62" s="94"/>
      <c r="C62" s="94"/>
      <c r="D62" s="94"/>
      <c r="E62" s="94"/>
      <c r="F62" s="80"/>
      <c r="G62" s="63"/>
      <c r="H62" s="3" t="s">
        <v>382</v>
      </c>
      <c r="I62" s="3" t="s">
        <v>58</v>
      </c>
      <c r="J62" s="8">
        <v>2</v>
      </c>
      <c r="K62" s="8">
        <v>0</v>
      </c>
      <c r="L62" s="8">
        <v>2</v>
      </c>
      <c r="M62" s="8">
        <v>3</v>
      </c>
    </row>
    <row r="63" spans="1:13" ht="15.75" thickBot="1" x14ac:dyDescent="0.3">
      <c r="A63" s="93"/>
      <c r="B63" s="94"/>
      <c r="C63" s="94"/>
      <c r="D63" s="94"/>
      <c r="E63" s="94"/>
      <c r="F63" s="80"/>
      <c r="G63" s="63"/>
      <c r="H63" s="3" t="s">
        <v>383</v>
      </c>
      <c r="I63" s="3" t="s">
        <v>59</v>
      </c>
      <c r="J63" s="8">
        <v>2</v>
      </c>
      <c r="K63" s="8">
        <v>0</v>
      </c>
      <c r="L63" s="8">
        <v>2</v>
      </c>
      <c r="M63" s="8">
        <v>3</v>
      </c>
    </row>
    <row r="64" spans="1:13" ht="15.75" thickBot="1" x14ac:dyDescent="0.3">
      <c r="A64" s="93"/>
      <c r="B64" s="94"/>
      <c r="C64" s="94"/>
      <c r="D64" s="94"/>
      <c r="E64" s="94"/>
      <c r="F64" s="80"/>
      <c r="G64" s="63"/>
      <c r="H64" s="3" t="s">
        <v>384</v>
      </c>
      <c r="I64" s="3" t="s">
        <v>60</v>
      </c>
      <c r="J64" s="8">
        <v>2</v>
      </c>
      <c r="K64" s="8">
        <v>0</v>
      </c>
      <c r="L64" s="8">
        <v>2</v>
      </c>
      <c r="M64" s="8">
        <v>3</v>
      </c>
    </row>
    <row r="65" spans="1:13" ht="15.75" thickBot="1" x14ac:dyDescent="0.3">
      <c r="A65" s="55"/>
      <c r="B65" s="56"/>
      <c r="C65" s="56"/>
      <c r="D65" s="56"/>
      <c r="E65" s="56"/>
      <c r="F65" s="57"/>
      <c r="G65" s="64"/>
      <c r="H65" s="3" t="s">
        <v>385</v>
      </c>
      <c r="I65" s="3" t="s">
        <v>77</v>
      </c>
      <c r="J65" s="8">
        <v>2</v>
      </c>
      <c r="K65" s="8">
        <v>0</v>
      </c>
      <c r="L65" s="8">
        <v>2</v>
      </c>
      <c r="M65" s="8">
        <v>3</v>
      </c>
    </row>
  </sheetData>
  <mergeCells count="31">
    <mergeCell ref="A37:M37"/>
    <mergeCell ref="A38:F38"/>
    <mergeCell ref="G38:G65"/>
    <mergeCell ref="H38:M38"/>
    <mergeCell ref="A51:F51"/>
    <mergeCell ref="H51:M51"/>
    <mergeCell ref="H59:M59"/>
    <mergeCell ref="A60:F65"/>
    <mergeCell ref="A31:B31"/>
    <mergeCell ref="H31:I31"/>
    <mergeCell ref="A34:D34"/>
    <mergeCell ref="H34:M34"/>
    <mergeCell ref="A35:D35"/>
    <mergeCell ref="H35:L35"/>
    <mergeCell ref="A19:B19"/>
    <mergeCell ref="H19:I19"/>
    <mergeCell ref="A22:M22"/>
    <mergeCell ref="A23:F23"/>
    <mergeCell ref="G23:G30"/>
    <mergeCell ref="H23:M23"/>
    <mergeCell ref="A30:F30"/>
    <mergeCell ref="H30:M30"/>
    <mergeCell ref="A1:M1"/>
    <mergeCell ref="A2:M2"/>
    <mergeCell ref="A3:M3"/>
    <mergeCell ref="A4:M4"/>
    <mergeCell ref="A5:F5"/>
    <mergeCell ref="G5:G18"/>
    <mergeCell ref="H5:M5"/>
    <mergeCell ref="A18:F18"/>
    <mergeCell ref="H18:M18"/>
  </mergeCells>
  <pageMargins left="0.7" right="0.7" top="0.75" bottom="0.75" header="0.3" footer="0.3"/>
  <pageSetup paperSize="9" scale="5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workbookViewId="0">
      <selection activeCell="R13" sqref="R13"/>
    </sheetView>
  </sheetViews>
  <sheetFormatPr defaultRowHeight="15" x14ac:dyDescent="0.25"/>
  <cols>
    <col min="1" max="1" width="11.85546875" customWidth="1"/>
    <col min="2" max="2" width="19.28515625" customWidth="1"/>
    <col min="7" max="7" width="3.5703125" customWidth="1"/>
    <col min="8" max="8" width="12.85546875" customWidth="1"/>
    <col min="9" max="9" width="18.28515625" customWidth="1"/>
  </cols>
  <sheetData>
    <row r="1" spans="1:13" ht="22.5" customHeight="1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3" ht="21" customHeight="1" thickBot="1" x14ac:dyDescent="0.3">
      <c r="A2" s="55" t="s">
        <v>203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</row>
    <row r="3" spans="1:13" ht="15.75" thickBo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thickBot="1" x14ac:dyDescent="0.3">
      <c r="A4" s="85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</row>
    <row r="5" spans="1:13" ht="15.75" thickBot="1" x14ac:dyDescent="0.3">
      <c r="A5" s="95" t="s">
        <v>3</v>
      </c>
      <c r="B5" s="96"/>
      <c r="C5" s="96"/>
      <c r="D5" s="96"/>
      <c r="E5" s="96"/>
      <c r="F5" s="97"/>
      <c r="G5" s="62"/>
      <c r="H5" s="95" t="s">
        <v>4</v>
      </c>
      <c r="I5" s="96"/>
      <c r="J5" s="96"/>
      <c r="K5" s="96"/>
      <c r="L5" s="96"/>
      <c r="M5" s="97"/>
    </row>
    <row r="6" spans="1:13" ht="15.75" thickBot="1" x14ac:dyDescent="0.3">
      <c r="A6" s="6" t="s">
        <v>5</v>
      </c>
      <c r="B6" s="7" t="s">
        <v>6</v>
      </c>
      <c r="C6" s="20" t="s">
        <v>7</v>
      </c>
      <c r="D6" s="20" t="s">
        <v>8</v>
      </c>
      <c r="E6" s="20" t="s">
        <v>9</v>
      </c>
      <c r="F6" s="20" t="s">
        <v>10</v>
      </c>
      <c r="G6" s="63"/>
      <c r="H6" s="7" t="s">
        <v>5</v>
      </c>
      <c r="I6" s="7" t="s">
        <v>6</v>
      </c>
      <c r="J6" s="20" t="s">
        <v>7</v>
      </c>
      <c r="K6" s="20" t="s">
        <v>8</v>
      </c>
      <c r="L6" s="20" t="s">
        <v>9</v>
      </c>
      <c r="M6" s="20" t="s">
        <v>10</v>
      </c>
    </row>
    <row r="7" spans="1:13" ht="23.25" thickBot="1" x14ac:dyDescent="0.3">
      <c r="A7" s="41" t="s">
        <v>271</v>
      </c>
      <c r="B7" s="3" t="s">
        <v>68</v>
      </c>
      <c r="C7" s="8">
        <v>2</v>
      </c>
      <c r="D7" s="8">
        <v>0</v>
      </c>
      <c r="E7" s="8">
        <v>2</v>
      </c>
      <c r="F7" s="8">
        <v>2</v>
      </c>
      <c r="G7" s="63"/>
      <c r="H7" s="42" t="s">
        <v>282</v>
      </c>
      <c r="I7" s="3" t="s">
        <v>69</v>
      </c>
      <c r="J7" s="8">
        <v>2</v>
      </c>
      <c r="K7" s="8">
        <v>0</v>
      </c>
      <c r="L7" s="8">
        <v>2</v>
      </c>
      <c r="M7" s="8">
        <v>2</v>
      </c>
    </row>
    <row r="8" spans="1:13" ht="15.75" thickBot="1" x14ac:dyDescent="0.3">
      <c r="A8" s="41" t="s">
        <v>272</v>
      </c>
      <c r="B8" s="3" t="s">
        <v>66</v>
      </c>
      <c r="C8" s="8">
        <v>2</v>
      </c>
      <c r="D8" s="8">
        <v>0</v>
      </c>
      <c r="E8" s="8">
        <v>2</v>
      </c>
      <c r="F8" s="8">
        <v>2</v>
      </c>
      <c r="G8" s="63"/>
      <c r="H8" s="42" t="s">
        <v>283</v>
      </c>
      <c r="I8" s="3" t="s">
        <v>67</v>
      </c>
      <c r="J8" s="8">
        <v>2</v>
      </c>
      <c r="K8" s="8">
        <v>0</v>
      </c>
      <c r="L8" s="8">
        <v>2</v>
      </c>
      <c r="M8" s="8">
        <v>2</v>
      </c>
    </row>
    <row r="9" spans="1:13" ht="15.75" thickBot="1" x14ac:dyDescent="0.3">
      <c r="A9" s="41" t="s">
        <v>273</v>
      </c>
      <c r="B9" s="3" t="s">
        <v>70</v>
      </c>
      <c r="C9" s="8">
        <v>2</v>
      </c>
      <c r="D9" s="8">
        <v>0</v>
      </c>
      <c r="E9" s="8">
        <v>2</v>
      </c>
      <c r="F9" s="8">
        <v>2</v>
      </c>
      <c r="G9" s="63"/>
      <c r="H9" s="42" t="s">
        <v>284</v>
      </c>
      <c r="I9" s="3" t="s">
        <v>71</v>
      </c>
      <c r="J9" s="8">
        <v>2</v>
      </c>
      <c r="K9" s="8">
        <v>0</v>
      </c>
      <c r="L9" s="8">
        <v>2</v>
      </c>
      <c r="M9" s="8">
        <v>2</v>
      </c>
    </row>
    <row r="10" spans="1:13" ht="15.75" thickBot="1" x14ac:dyDescent="0.3">
      <c r="A10" s="41" t="s">
        <v>311</v>
      </c>
      <c r="B10" s="3" t="s">
        <v>148</v>
      </c>
      <c r="C10" s="8">
        <v>2</v>
      </c>
      <c r="D10" s="8">
        <v>0</v>
      </c>
      <c r="E10" s="8">
        <v>2</v>
      </c>
      <c r="F10" s="8">
        <v>2</v>
      </c>
      <c r="G10" s="63"/>
      <c r="H10" s="42" t="s">
        <v>319</v>
      </c>
      <c r="I10" s="3" t="s">
        <v>143</v>
      </c>
      <c r="J10" s="8">
        <v>3</v>
      </c>
      <c r="K10" s="8">
        <v>0</v>
      </c>
      <c r="L10" s="8">
        <v>3</v>
      </c>
      <c r="M10" s="8">
        <v>4</v>
      </c>
    </row>
    <row r="11" spans="1:13" ht="15.75" thickBot="1" x14ac:dyDescent="0.3">
      <c r="A11" s="41" t="s">
        <v>312</v>
      </c>
      <c r="B11" s="3" t="s">
        <v>149</v>
      </c>
      <c r="C11" s="8">
        <v>2</v>
      </c>
      <c r="D11" s="8">
        <v>0</v>
      </c>
      <c r="E11" s="8">
        <v>2</v>
      </c>
      <c r="F11" s="8">
        <v>2</v>
      </c>
      <c r="G11" s="63"/>
      <c r="H11" s="42" t="s">
        <v>320</v>
      </c>
      <c r="I11" s="3" t="s">
        <v>137</v>
      </c>
      <c r="J11" s="8"/>
      <c r="K11" s="8"/>
      <c r="L11" s="8"/>
      <c r="M11" s="8">
        <v>20</v>
      </c>
    </row>
    <row r="12" spans="1:13" ht="15.75" thickBot="1" x14ac:dyDescent="0.3">
      <c r="A12" s="41" t="s">
        <v>313</v>
      </c>
      <c r="B12" s="3" t="s">
        <v>150</v>
      </c>
      <c r="C12" s="8">
        <v>2</v>
      </c>
      <c r="D12" s="8">
        <v>0</v>
      </c>
      <c r="E12" s="8">
        <v>2</v>
      </c>
      <c r="F12" s="8">
        <v>2</v>
      </c>
      <c r="G12" s="63"/>
      <c r="H12" s="3"/>
      <c r="I12" s="3"/>
      <c r="J12" s="3"/>
      <c r="K12" s="3"/>
      <c r="L12" s="3"/>
      <c r="M12" s="3"/>
    </row>
    <row r="13" spans="1:13" ht="15.75" thickBot="1" x14ac:dyDescent="0.3">
      <c r="A13" s="41" t="s">
        <v>314</v>
      </c>
      <c r="B13" s="3" t="s">
        <v>145</v>
      </c>
      <c r="C13" s="8">
        <v>3</v>
      </c>
      <c r="D13" s="8">
        <v>0</v>
      </c>
      <c r="E13" s="8">
        <v>3</v>
      </c>
      <c r="F13" s="8">
        <v>3</v>
      </c>
      <c r="G13" s="63"/>
      <c r="H13" s="3"/>
      <c r="I13" s="3"/>
      <c r="J13" s="3"/>
      <c r="K13" s="3"/>
      <c r="L13" s="3"/>
      <c r="M13" s="3"/>
    </row>
    <row r="14" spans="1:13" ht="15.75" thickBot="1" x14ac:dyDescent="0.3">
      <c r="A14" s="41" t="s">
        <v>315</v>
      </c>
      <c r="B14" s="3" t="s">
        <v>147</v>
      </c>
      <c r="C14" s="8">
        <v>2</v>
      </c>
      <c r="D14" s="8">
        <v>1</v>
      </c>
      <c r="E14" s="8">
        <v>3</v>
      </c>
      <c r="F14" s="8">
        <v>3</v>
      </c>
      <c r="G14" s="63"/>
      <c r="H14" s="3"/>
      <c r="I14" s="3"/>
      <c r="J14" s="3"/>
      <c r="K14" s="3"/>
      <c r="L14" s="3"/>
      <c r="M14" s="3"/>
    </row>
    <row r="15" spans="1:13" ht="15.75" thickBot="1" x14ac:dyDescent="0.3">
      <c r="A15" s="41" t="s">
        <v>316</v>
      </c>
      <c r="B15" s="3" t="s">
        <v>142</v>
      </c>
      <c r="C15" s="8">
        <v>2</v>
      </c>
      <c r="D15" s="8">
        <v>1</v>
      </c>
      <c r="E15" s="8">
        <v>3</v>
      </c>
      <c r="F15" s="8">
        <v>4</v>
      </c>
      <c r="G15" s="63"/>
      <c r="H15" s="3"/>
      <c r="I15" s="3"/>
      <c r="J15" s="3"/>
      <c r="K15" s="3"/>
      <c r="L15" s="3"/>
      <c r="M15" s="3"/>
    </row>
    <row r="16" spans="1:13" ht="15.75" thickBot="1" x14ac:dyDescent="0.3">
      <c r="A16" s="41" t="s">
        <v>317</v>
      </c>
      <c r="B16" s="3" t="s">
        <v>144</v>
      </c>
      <c r="C16" s="8">
        <v>3</v>
      </c>
      <c r="D16" s="8">
        <v>0</v>
      </c>
      <c r="E16" s="8">
        <v>3</v>
      </c>
      <c r="F16" s="8">
        <v>4</v>
      </c>
      <c r="G16" s="63"/>
      <c r="H16" s="3"/>
      <c r="I16" s="3"/>
      <c r="J16" s="3"/>
      <c r="K16" s="3"/>
      <c r="L16" s="3"/>
      <c r="M16" s="3"/>
    </row>
    <row r="17" spans="1:15" ht="15.75" thickBot="1" x14ac:dyDescent="0.3">
      <c r="A17" s="41" t="s">
        <v>318</v>
      </c>
      <c r="B17" s="3" t="s">
        <v>146</v>
      </c>
      <c r="C17" s="8">
        <v>3</v>
      </c>
      <c r="D17" s="8">
        <v>0</v>
      </c>
      <c r="E17" s="8">
        <v>3</v>
      </c>
      <c r="F17" s="8">
        <v>4</v>
      </c>
      <c r="G17" s="63"/>
      <c r="H17" s="3"/>
      <c r="I17" s="3"/>
      <c r="J17" s="3"/>
      <c r="K17" s="3"/>
      <c r="L17" s="3"/>
      <c r="M17" s="3"/>
    </row>
    <row r="18" spans="1:15" ht="15.75" thickBot="1" x14ac:dyDescent="0.3">
      <c r="A18" s="65"/>
      <c r="B18" s="66"/>
      <c r="C18" s="66"/>
      <c r="D18" s="66"/>
      <c r="E18" s="66"/>
      <c r="F18" s="67"/>
      <c r="G18" s="64"/>
      <c r="H18" s="68"/>
      <c r="I18" s="69"/>
      <c r="J18" s="69"/>
      <c r="K18" s="69"/>
      <c r="L18" s="69"/>
      <c r="M18" s="70"/>
    </row>
    <row r="19" spans="1:15" ht="15.75" thickBot="1" x14ac:dyDescent="0.3">
      <c r="A19" s="91" t="s">
        <v>17</v>
      </c>
      <c r="B19" s="92"/>
      <c r="C19" s="11">
        <f t="shared" ref="C19:E19" si="0">SUM(C7:C17)</f>
        <v>25</v>
      </c>
      <c r="D19" s="11">
        <f t="shared" si="0"/>
        <v>2</v>
      </c>
      <c r="E19" s="11">
        <f t="shared" si="0"/>
        <v>27</v>
      </c>
      <c r="F19" s="11">
        <f>SUM(F7:F17)</f>
        <v>30</v>
      </c>
      <c r="G19" s="3"/>
      <c r="H19" s="91" t="s">
        <v>18</v>
      </c>
      <c r="I19" s="92"/>
      <c r="J19" s="3"/>
      <c r="K19" s="3"/>
      <c r="L19" s="3"/>
      <c r="M19" s="11">
        <f>SUM(M7:M14)</f>
        <v>30</v>
      </c>
    </row>
    <row r="21" spans="1:15" ht="15.75" thickBot="1" x14ac:dyDescent="0.3"/>
    <row r="22" spans="1:15" ht="27" customHeight="1" thickBot="1" x14ac:dyDescent="0.3">
      <c r="A22" s="85" t="s">
        <v>19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5" ht="15.75" thickBot="1" x14ac:dyDescent="0.3">
      <c r="A23" s="95" t="s">
        <v>3</v>
      </c>
      <c r="B23" s="96"/>
      <c r="C23" s="96"/>
      <c r="D23" s="96"/>
      <c r="E23" s="96"/>
      <c r="F23" s="97"/>
      <c r="G23" s="62"/>
      <c r="H23" s="95" t="s">
        <v>4</v>
      </c>
      <c r="I23" s="96"/>
      <c r="J23" s="96"/>
      <c r="K23" s="96"/>
      <c r="L23" s="96"/>
      <c r="M23" s="97"/>
    </row>
    <row r="24" spans="1:15" ht="15.75" thickBot="1" x14ac:dyDescent="0.3">
      <c r="A24" s="6" t="s">
        <v>5</v>
      </c>
      <c r="B24" s="7" t="s">
        <v>6</v>
      </c>
      <c r="C24" s="20" t="s">
        <v>7</v>
      </c>
      <c r="D24" s="20" t="s">
        <v>8</v>
      </c>
      <c r="E24" s="20" t="s">
        <v>9</v>
      </c>
      <c r="F24" s="20" t="s">
        <v>10</v>
      </c>
      <c r="G24" s="63"/>
      <c r="H24" s="7" t="s">
        <v>5</v>
      </c>
      <c r="I24" s="7" t="s">
        <v>6</v>
      </c>
      <c r="J24" s="20" t="s">
        <v>7</v>
      </c>
      <c r="K24" s="20" t="s">
        <v>8</v>
      </c>
      <c r="L24" s="20" t="s">
        <v>9</v>
      </c>
      <c r="M24" s="20" t="s">
        <v>10</v>
      </c>
    </row>
    <row r="25" spans="1:15" ht="23.25" thickBot="1" x14ac:dyDescent="0.3">
      <c r="A25" s="41" t="s">
        <v>321</v>
      </c>
      <c r="B25" s="3" t="s">
        <v>155</v>
      </c>
      <c r="C25" s="8">
        <v>1</v>
      </c>
      <c r="D25" s="8">
        <v>1</v>
      </c>
      <c r="E25" s="8">
        <v>2</v>
      </c>
      <c r="F25" s="8">
        <v>3</v>
      </c>
      <c r="G25" s="63"/>
      <c r="H25" s="42" t="s">
        <v>325</v>
      </c>
      <c r="I25" s="3" t="s">
        <v>152</v>
      </c>
      <c r="J25" s="8">
        <v>2</v>
      </c>
      <c r="K25" s="8">
        <v>1</v>
      </c>
      <c r="L25" s="8">
        <v>3</v>
      </c>
      <c r="M25" s="8">
        <v>4</v>
      </c>
    </row>
    <row r="26" spans="1:15" ht="23.25" thickBot="1" x14ac:dyDescent="0.3">
      <c r="A26" s="41" t="s">
        <v>322</v>
      </c>
      <c r="B26" s="3" t="s">
        <v>153</v>
      </c>
      <c r="C26" s="8">
        <v>2</v>
      </c>
      <c r="D26" s="8">
        <v>1</v>
      </c>
      <c r="E26" s="8">
        <v>3</v>
      </c>
      <c r="F26" s="8">
        <v>4</v>
      </c>
      <c r="G26" s="63"/>
      <c r="H26" s="42" t="s">
        <v>326</v>
      </c>
      <c r="I26" s="3" t="s">
        <v>154</v>
      </c>
      <c r="J26" s="8">
        <v>2</v>
      </c>
      <c r="K26" s="8">
        <v>1</v>
      </c>
      <c r="L26" s="8">
        <v>3</v>
      </c>
      <c r="M26" s="8">
        <v>4</v>
      </c>
      <c r="N26" s="49"/>
      <c r="O26" s="50"/>
    </row>
    <row r="27" spans="1:15" ht="15.75" thickBot="1" x14ac:dyDescent="0.3">
      <c r="A27" s="41" t="s">
        <v>323</v>
      </c>
      <c r="B27" s="3" t="s">
        <v>151</v>
      </c>
      <c r="C27" s="8">
        <v>2</v>
      </c>
      <c r="D27" s="8">
        <v>1</v>
      </c>
      <c r="E27" s="8">
        <v>3</v>
      </c>
      <c r="F27" s="8">
        <v>4</v>
      </c>
      <c r="G27" s="63"/>
      <c r="H27" s="42" t="s">
        <v>327</v>
      </c>
      <c r="I27" s="3" t="s">
        <v>156</v>
      </c>
      <c r="J27" s="8">
        <v>3</v>
      </c>
      <c r="K27" s="8">
        <v>0</v>
      </c>
      <c r="L27" s="8">
        <v>3</v>
      </c>
      <c r="M27" s="8">
        <v>4</v>
      </c>
    </row>
    <row r="28" spans="1:15" ht="15.75" thickBot="1" x14ac:dyDescent="0.3">
      <c r="A28" s="41" t="s">
        <v>324</v>
      </c>
      <c r="B28" s="3" t="s">
        <v>135</v>
      </c>
      <c r="C28" s="8"/>
      <c r="D28" s="8"/>
      <c r="E28" s="8"/>
      <c r="F28" s="8">
        <v>16</v>
      </c>
      <c r="G28" s="63"/>
      <c r="H28" s="42" t="s">
        <v>328</v>
      </c>
      <c r="I28" s="3" t="s">
        <v>23</v>
      </c>
      <c r="J28" s="8"/>
      <c r="K28" s="8"/>
      <c r="L28" s="8"/>
      <c r="M28" s="8">
        <v>8</v>
      </c>
    </row>
    <row r="29" spans="1:15" ht="15.75" thickBot="1" x14ac:dyDescent="0.3">
      <c r="A29" s="41" t="s">
        <v>369</v>
      </c>
      <c r="B29" s="3" t="s">
        <v>61</v>
      </c>
      <c r="C29" s="8">
        <v>2</v>
      </c>
      <c r="D29" s="8">
        <v>0</v>
      </c>
      <c r="E29" s="8">
        <v>2</v>
      </c>
      <c r="F29" s="8">
        <v>3</v>
      </c>
      <c r="G29" s="63"/>
      <c r="H29" s="42" t="s">
        <v>329</v>
      </c>
      <c r="I29" s="3" t="s">
        <v>136</v>
      </c>
      <c r="J29" s="8"/>
      <c r="K29" s="8"/>
      <c r="L29" s="8"/>
      <c r="M29" s="8">
        <v>7</v>
      </c>
    </row>
    <row r="30" spans="1:15" ht="15.75" thickBot="1" x14ac:dyDescent="0.3">
      <c r="A30" s="1"/>
      <c r="B30" s="3"/>
      <c r="C30" s="3"/>
      <c r="D30" s="3"/>
      <c r="E30" s="3"/>
      <c r="F30" s="3"/>
      <c r="G30" s="63"/>
      <c r="H30" s="42" t="s">
        <v>352</v>
      </c>
      <c r="I30" s="3" t="s">
        <v>62</v>
      </c>
      <c r="J30" s="8">
        <v>2</v>
      </c>
      <c r="K30" s="8">
        <v>0</v>
      </c>
      <c r="L30" s="8">
        <v>2</v>
      </c>
      <c r="M30" s="8">
        <v>3</v>
      </c>
    </row>
    <row r="31" spans="1:15" ht="15.75" thickBot="1" x14ac:dyDescent="0.3">
      <c r="A31" s="1"/>
      <c r="B31" s="3"/>
      <c r="C31" s="8"/>
      <c r="D31" s="8"/>
      <c r="E31" s="8"/>
      <c r="F31" s="8"/>
      <c r="G31" s="63"/>
      <c r="H31" s="3"/>
      <c r="I31" s="3"/>
      <c r="J31" s="3"/>
      <c r="K31" s="3"/>
      <c r="L31" s="3"/>
      <c r="M31" s="3"/>
    </row>
    <row r="32" spans="1:15" ht="15.75" thickBot="1" x14ac:dyDescent="0.3">
      <c r="A32" s="1"/>
      <c r="B32" s="3"/>
      <c r="C32" s="3"/>
      <c r="D32" s="3"/>
      <c r="E32" s="3"/>
      <c r="F32" s="3"/>
      <c r="G32" s="63"/>
      <c r="H32" s="3"/>
      <c r="I32" s="3"/>
      <c r="J32" s="3"/>
      <c r="K32" s="3"/>
      <c r="L32" s="3"/>
      <c r="M32" s="3"/>
    </row>
    <row r="33" spans="1:13" ht="15.75" thickBot="1" x14ac:dyDescent="0.3">
      <c r="A33" s="1"/>
      <c r="B33" s="3"/>
      <c r="C33" s="3"/>
      <c r="D33" s="3"/>
      <c r="E33" s="3"/>
      <c r="F33" s="3"/>
      <c r="G33" s="63"/>
      <c r="H33" s="3"/>
      <c r="I33" s="3"/>
      <c r="J33" s="3"/>
      <c r="K33" s="3"/>
      <c r="L33" s="3"/>
      <c r="M33" s="3"/>
    </row>
    <row r="34" spans="1:13" ht="15.75" thickBot="1" x14ac:dyDescent="0.3">
      <c r="A34" s="1"/>
      <c r="B34" s="3"/>
      <c r="C34" s="3"/>
      <c r="D34" s="3"/>
      <c r="E34" s="3"/>
      <c r="F34" s="3"/>
      <c r="G34" s="63"/>
      <c r="H34" s="3"/>
      <c r="I34" s="3"/>
      <c r="J34" s="3"/>
      <c r="K34" s="3"/>
      <c r="L34" s="3"/>
      <c r="M34" s="3"/>
    </row>
    <row r="35" spans="1:13" ht="15.75" thickBot="1" x14ac:dyDescent="0.3">
      <c r="A35" s="1"/>
      <c r="B35" s="3"/>
      <c r="C35" s="3"/>
      <c r="D35" s="3"/>
      <c r="E35" s="3"/>
      <c r="F35" s="3"/>
      <c r="G35" s="63"/>
      <c r="H35" s="3"/>
      <c r="I35" s="3"/>
      <c r="J35" s="3"/>
      <c r="K35" s="3"/>
      <c r="L35" s="3"/>
      <c r="M35" s="3"/>
    </row>
    <row r="36" spans="1:13" ht="15.75" thickBot="1" x14ac:dyDescent="0.3">
      <c r="A36" s="65"/>
      <c r="B36" s="66"/>
      <c r="C36" s="66"/>
      <c r="D36" s="66"/>
      <c r="E36" s="66"/>
      <c r="F36" s="67"/>
      <c r="G36" s="64"/>
      <c r="H36" s="68"/>
      <c r="I36" s="69"/>
      <c r="J36" s="69"/>
      <c r="K36" s="69"/>
      <c r="L36" s="69"/>
      <c r="M36" s="70"/>
    </row>
    <row r="37" spans="1:13" ht="15.75" thickBot="1" x14ac:dyDescent="0.3">
      <c r="A37" s="91" t="s">
        <v>17</v>
      </c>
      <c r="B37" s="92"/>
      <c r="C37" s="3"/>
      <c r="D37" s="3"/>
      <c r="E37" s="3"/>
      <c r="F37" s="11">
        <f>SUM(F25:F33)</f>
        <v>30</v>
      </c>
      <c r="G37" s="3"/>
      <c r="H37" s="91" t="s">
        <v>18</v>
      </c>
      <c r="I37" s="92"/>
      <c r="J37" s="3"/>
      <c r="K37" s="3"/>
      <c r="L37" s="3"/>
      <c r="M37" s="11">
        <f>SUM(M25:M33)</f>
        <v>30</v>
      </c>
    </row>
    <row r="39" spans="1:13" ht="15.75" thickBot="1" x14ac:dyDescent="0.3"/>
    <row r="40" spans="1:13" ht="15.75" thickBot="1" x14ac:dyDescent="0.3">
      <c r="A40" s="82" t="s">
        <v>26</v>
      </c>
      <c r="B40" s="83"/>
      <c r="C40" s="83"/>
      <c r="D40" s="83"/>
      <c r="E40" s="13">
        <f>F28+F29+M30+M29+M11</f>
        <v>49</v>
      </c>
      <c r="H40" s="82" t="s">
        <v>24</v>
      </c>
      <c r="I40" s="83"/>
      <c r="J40" s="83"/>
      <c r="K40" s="83"/>
      <c r="L40" s="83"/>
      <c r="M40" s="84"/>
    </row>
    <row r="41" spans="1:13" ht="15.75" thickBot="1" x14ac:dyDescent="0.3">
      <c r="A41" s="82" t="s">
        <v>27</v>
      </c>
      <c r="B41" s="83"/>
      <c r="C41" s="83"/>
      <c r="D41" s="83"/>
      <c r="E41" s="18">
        <f>E40/M41*100</f>
        <v>40.833333333333336</v>
      </c>
      <c r="H41" s="82" t="s">
        <v>25</v>
      </c>
      <c r="I41" s="83"/>
      <c r="J41" s="83"/>
      <c r="K41" s="83"/>
      <c r="L41" s="83"/>
      <c r="M41" s="14">
        <f>F19+M19+M37+F37</f>
        <v>120</v>
      </c>
    </row>
    <row r="43" spans="1:13" ht="15.75" thickBot="1" x14ac:dyDescent="0.3"/>
    <row r="44" spans="1:13" ht="24.75" customHeight="1" thickBot="1" x14ac:dyDescent="0.3">
      <c r="A44" s="73" t="s">
        <v>157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74"/>
    </row>
    <row r="45" spans="1:13" ht="15.75" customHeight="1" thickBot="1" x14ac:dyDescent="0.3">
      <c r="A45" s="98" t="s">
        <v>204</v>
      </c>
      <c r="B45" s="99"/>
      <c r="C45" s="99"/>
      <c r="D45" s="99"/>
      <c r="E45" s="99"/>
      <c r="F45" s="109"/>
      <c r="G45" s="78"/>
      <c r="H45" s="98" t="s">
        <v>205</v>
      </c>
      <c r="I45" s="99"/>
      <c r="J45" s="99"/>
      <c r="K45" s="99"/>
      <c r="L45" s="99"/>
      <c r="M45" s="99"/>
    </row>
    <row r="46" spans="1:13" ht="15.75" thickBot="1" x14ac:dyDescent="0.3">
      <c r="A46" s="6" t="s">
        <v>5</v>
      </c>
      <c r="B46" s="7" t="s">
        <v>6</v>
      </c>
      <c r="C46" s="20" t="s">
        <v>7</v>
      </c>
      <c r="D46" s="20" t="s">
        <v>8</v>
      </c>
      <c r="E46" s="20" t="s">
        <v>9</v>
      </c>
      <c r="F46" s="20" t="s">
        <v>10</v>
      </c>
      <c r="G46" s="79"/>
      <c r="H46" s="22" t="s">
        <v>5</v>
      </c>
      <c r="I46" s="24" t="s">
        <v>6</v>
      </c>
      <c r="J46" s="25" t="s">
        <v>7</v>
      </c>
      <c r="K46" s="20" t="s">
        <v>8</v>
      </c>
      <c r="L46" s="25" t="s">
        <v>9</v>
      </c>
      <c r="M46" s="20" t="s">
        <v>10</v>
      </c>
    </row>
    <row r="47" spans="1:13" ht="23.25" thickBot="1" x14ac:dyDescent="0.3">
      <c r="A47" s="1" t="s">
        <v>158</v>
      </c>
      <c r="B47" s="3" t="s">
        <v>159</v>
      </c>
      <c r="C47" s="8">
        <v>3</v>
      </c>
      <c r="D47" s="8">
        <v>0</v>
      </c>
      <c r="E47" s="8">
        <v>3</v>
      </c>
      <c r="F47" s="8">
        <v>4</v>
      </c>
      <c r="G47" s="79"/>
      <c r="H47" s="23" t="s">
        <v>160</v>
      </c>
      <c r="I47" s="3" t="s">
        <v>178</v>
      </c>
      <c r="J47" s="8">
        <v>2</v>
      </c>
      <c r="K47" s="8">
        <v>0</v>
      </c>
      <c r="L47" s="8">
        <v>2</v>
      </c>
      <c r="M47" s="8">
        <v>2</v>
      </c>
    </row>
    <row r="48" spans="1:13" ht="23.25" thickBot="1" x14ac:dyDescent="0.3">
      <c r="A48" s="1" t="s">
        <v>162</v>
      </c>
      <c r="B48" s="3" t="s">
        <v>166</v>
      </c>
      <c r="C48" s="8">
        <v>2</v>
      </c>
      <c r="D48" s="8">
        <v>1</v>
      </c>
      <c r="E48" s="8">
        <v>3</v>
      </c>
      <c r="F48" s="8">
        <v>4</v>
      </c>
      <c r="G48" s="79"/>
      <c r="H48" s="23" t="s">
        <v>163</v>
      </c>
      <c r="I48" s="3" t="s">
        <v>182</v>
      </c>
      <c r="J48" s="8">
        <v>1</v>
      </c>
      <c r="K48" s="8">
        <v>1</v>
      </c>
      <c r="L48" s="8">
        <v>2</v>
      </c>
      <c r="M48" s="8">
        <v>2</v>
      </c>
    </row>
    <row r="49" spans="1:13" ht="15.75" thickBot="1" x14ac:dyDescent="0.3">
      <c r="A49" s="1" t="s">
        <v>165</v>
      </c>
      <c r="B49" s="3" t="s">
        <v>172</v>
      </c>
      <c r="C49" s="8">
        <v>2</v>
      </c>
      <c r="D49" s="8">
        <v>1</v>
      </c>
      <c r="E49" s="8">
        <v>3</v>
      </c>
      <c r="F49" s="8">
        <v>4</v>
      </c>
      <c r="G49" s="79"/>
      <c r="H49" s="23" t="s">
        <v>167</v>
      </c>
      <c r="I49" s="3" t="s">
        <v>185</v>
      </c>
      <c r="J49" s="8">
        <v>1</v>
      </c>
      <c r="K49" s="8">
        <v>1</v>
      </c>
      <c r="L49" s="8">
        <v>2</v>
      </c>
      <c r="M49" s="8">
        <v>2</v>
      </c>
    </row>
    <row r="50" spans="1:13" ht="23.25" thickBot="1" x14ac:dyDescent="0.3">
      <c r="A50" s="1" t="s">
        <v>169</v>
      </c>
      <c r="B50" s="3" t="s">
        <v>176</v>
      </c>
      <c r="C50" s="8">
        <v>3</v>
      </c>
      <c r="D50" s="8">
        <v>0</v>
      </c>
      <c r="E50" s="8">
        <v>3</v>
      </c>
      <c r="F50" s="8">
        <v>4</v>
      </c>
      <c r="G50" s="79"/>
      <c r="H50" s="23" t="s">
        <v>170</v>
      </c>
      <c r="I50" s="3" t="s">
        <v>192</v>
      </c>
      <c r="J50" s="8">
        <v>2</v>
      </c>
      <c r="K50" s="8">
        <v>1</v>
      </c>
      <c r="L50" s="8">
        <v>3</v>
      </c>
      <c r="M50" s="8">
        <v>4</v>
      </c>
    </row>
    <row r="51" spans="1:13" ht="23.25" thickBot="1" x14ac:dyDescent="0.3">
      <c r="A51" s="1" t="s">
        <v>171</v>
      </c>
      <c r="B51" s="3" t="s">
        <v>180</v>
      </c>
      <c r="C51" s="8">
        <v>2</v>
      </c>
      <c r="D51" s="8">
        <v>1</v>
      </c>
      <c r="E51" s="8">
        <v>3</v>
      </c>
      <c r="F51" s="8">
        <v>4</v>
      </c>
      <c r="G51" s="79"/>
      <c r="H51" s="23" t="s">
        <v>173</v>
      </c>
      <c r="I51" s="3" t="s">
        <v>174</v>
      </c>
      <c r="J51" s="8">
        <v>3</v>
      </c>
      <c r="K51" s="8">
        <v>0</v>
      </c>
      <c r="L51" s="8">
        <v>3</v>
      </c>
      <c r="M51" s="8">
        <v>4</v>
      </c>
    </row>
    <row r="52" spans="1:13" ht="23.25" thickBot="1" x14ac:dyDescent="0.3">
      <c r="A52" s="1" t="s">
        <v>175</v>
      </c>
      <c r="B52" s="3" t="s">
        <v>183</v>
      </c>
      <c r="C52" s="8">
        <v>2</v>
      </c>
      <c r="D52" s="8">
        <v>1</v>
      </c>
      <c r="E52" s="8">
        <v>3</v>
      </c>
      <c r="F52" s="8">
        <v>4</v>
      </c>
      <c r="G52" s="79"/>
      <c r="H52" s="23" t="s">
        <v>177</v>
      </c>
      <c r="I52" s="3" t="s">
        <v>161</v>
      </c>
      <c r="J52" s="8">
        <v>2</v>
      </c>
      <c r="K52" s="8">
        <v>1</v>
      </c>
      <c r="L52" s="8">
        <v>3</v>
      </c>
      <c r="M52" s="8">
        <v>4</v>
      </c>
    </row>
    <row r="53" spans="1:13" ht="23.25" thickBot="1" x14ac:dyDescent="0.3">
      <c r="A53" s="1" t="s">
        <v>179</v>
      </c>
      <c r="B53" s="3" t="s">
        <v>186</v>
      </c>
      <c r="C53" s="8">
        <v>2</v>
      </c>
      <c r="D53" s="8">
        <v>1</v>
      </c>
      <c r="E53" s="8">
        <v>3</v>
      </c>
      <c r="F53" s="8">
        <v>4</v>
      </c>
      <c r="G53" s="79"/>
      <c r="H53" s="23" t="s">
        <v>181</v>
      </c>
      <c r="I53" s="3" t="s">
        <v>164</v>
      </c>
      <c r="J53" s="8">
        <v>3</v>
      </c>
      <c r="K53" s="8">
        <v>0</v>
      </c>
      <c r="L53" s="8">
        <v>3</v>
      </c>
      <c r="M53" s="8">
        <v>4</v>
      </c>
    </row>
    <row r="54" spans="1:13" ht="23.25" thickBot="1" x14ac:dyDescent="0.3">
      <c r="A54" s="1"/>
      <c r="B54" s="3"/>
      <c r="C54" s="8"/>
      <c r="D54" s="8"/>
      <c r="E54" s="8"/>
      <c r="F54" s="8"/>
      <c r="G54" s="79"/>
      <c r="H54" s="23" t="s">
        <v>184</v>
      </c>
      <c r="I54" s="3" t="s">
        <v>168</v>
      </c>
      <c r="J54" s="8">
        <v>1</v>
      </c>
      <c r="K54" s="8">
        <v>2</v>
      </c>
      <c r="L54" s="8">
        <v>3</v>
      </c>
      <c r="M54" s="8">
        <v>4</v>
      </c>
    </row>
    <row r="55" spans="1:13" ht="15.75" thickBot="1" x14ac:dyDescent="0.3">
      <c r="A55" s="1"/>
      <c r="B55" s="3"/>
      <c r="C55" s="8"/>
      <c r="D55" s="8"/>
      <c r="E55" s="8"/>
      <c r="F55" s="8"/>
      <c r="G55" s="79"/>
      <c r="H55" s="23" t="s">
        <v>187</v>
      </c>
      <c r="I55" s="3" t="s">
        <v>188</v>
      </c>
      <c r="J55" s="8">
        <v>3</v>
      </c>
      <c r="K55" s="8">
        <v>0</v>
      </c>
      <c r="L55" s="8">
        <v>3</v>
      </c>
      <c r="M55" s="8">
        <v>4</v>
      </c>
    </row>
    <row r="56" spans="1:13" ht="15.75" thickBot="1" x14ac:dyDescent="0.3">
      <c r="A56" s="1"/>
      <c r="B56" s="3"/>
      <c r="C56" s="8"/>
      <c r="D56" s="8"/>
      <c r="E56" s="8"/>
      <c r="F56" s="8"/>
      <c r="G56" s="79"/>
      <c r="H56" s="23" t="s">
        <v>189</v>
      </c>
      <c r="I56" s="3" t="s">
        <v>190</v>
      </c>
      <c r="J56" s="8">
        <v>2</v>
      </c>
      <c r="K56" s="8">
        <v>1</v>
      </c>
      <c r="L56" s="8">
        <v>3</v>
      </c>
      <c r="M56" s="8">
        <v>4</v>
      </c>
    </row>
    <row r="57" spans="1:13" ht="15.75" thickBot="1" x14ac:dyDescent="0.3">
      <c r="A57" s="1"/>
      <c r="B57" s="3"/>
      <c r="C57" s="8"/>
      <c r="D57" s="8"/>
      <c r="E57" s="8"/>
      <c r="F57" s="8"/>
      <c r="G57" s="79"/>
      <c r="H57" s="23" t="s">
        <v>191</v>
      </c>
      <c r="I57" s="3" t="s">
        <v>40</v>
      </c>
      <c r="J57" s="8">
        <v>2</v>
      </c>
      <c r="K57" s="8">
        <v>2</v>
      </c>
      <c r="L57" s="8">
        <v>4</v>
      </c>
      <c r="M57" s="8">
        <v>4</v>
      </c>
    </row>
    <row r="58" spans="1:13" ht="15.75" thickBot="1" x14ac:dyDescent="0.3">
      <c r="A58" s="1"/>
      <c r="B58" s="3"/>
      <c r="C58" s="8"/>
      <c r="D58" s="8"/>
      <c r="E58" s="8"/>
      <c r="F58" s="8"/>
      <c r="G58" s="79"/>
      <c r="H58" s="100"/>
      <c r="I58" s="101"/>
      <c r="J58" s="101"/>
      <c r="K58" s="101"/>
      <c r="L58" s="101"/>
      <c r="M58" s="102"/>
    </row>
    <row r="59" spans="1:13" ht="15.75" thickBot="1" x14ac:dyDescent="0.3">
      <c r="A59" s="1"/>
      <c r="B59" s="3"/>
      <c r="C59" s="3"/>
      <c r="D59" s="3"/>
      <c r="E59" s="3"/>
      <c r="F59" s="3"/>
      <c r="G59" s="79"/>
      <c r="H59" s="106"/>
      <c r="I59" s="107"/>
      <c r="J59" s="107"/>
      <c r="K59" s="107"/>
      <c r="L59" s="107"/>
      <c r="M59" s="108"/>
    </row>
    <row r="60" spans="1:13" ht="15.75" customHeight="1" thickBot="1" x14ac:dyDescent="0.3">
      <c r="A60" s="98" t="s">
        <v>206</v>
      </c>
      <c r="B60" s="99"/>
      <c r="C60" s="99"/>
      <c r="D60" s="99"/>
      <c r="E60" s="99"/>
      <c r="F60" s="109"/>
      <c r="G60" s="79"/>
      <c r="H60" s="98" t="s">
        <v>370</v>
      </c>
      <c r="I60" s="99"/>
      <c r="J60" s="99"/>
      <c r="K60" s="99"/>
      <c r="L60" s="99"/>
      <c r="M60" s="99"/>
    </row>
    <row r="61" spans="1:13" ht="15.75" thickBot="1" x14ac:dyDescent="0.3">
      <c r="A61" s="6" t="s">
        <v>5</v>
      </c>
      <c r="B61" s="7" t="s">
        <v>6</v>
      </c>
      <c r="C61" s="20" t="s">
        <v>7</v>
      </c>
      <c r="D61" s="20" t="s">
        <v>8</v>
      </c>
      <c r="E61" s="20" t="s">
        <v>9</v>
      </c>
      <c r="F61" s="20" t="s">
        <v>10</v>
      </c>
      <c r="G61" s="79"/>
      <c r="H61" s="7" t="s">
        <v>5</v>
      </c>
      <c r="I61" s="22" t="s">
        <v>6</v>
      </c>
      <c r="J61" s="25" t="s">
        <v>7</v>
      </c>
      <c r="K61" s="25" t="s">
        <v>8</v>
      </c>
      <c r="L61" s="20" t="s">
        <v>9</v>
      </c>
      <c r="M61" s="20" t="s">
        <v>10</v>
      </c>
    </row>
    <row r="62" spans="1:13" ht="15.75" thickBot="1" x14ac:dyDescent="0.3">
      <c r="A62" s="1" t="s">
        <v>193</v>
      </c>
      <c r="B62" s="3" t="s">
        <v>91</v>
      </c>
      <c r="C62" s="8">
        <v>2</v>
      </c>
      <c r="D62" s="8">
        <v>0</v>
      </c>
      <c r="E62" s="8">
        <v>2</v>
      </c>
      <c r="F62" s="8">
        <v>2</v>
      </c>
      <c r="G62" s="79"/>
      <c r="H62" s="3" t="s">
        <v>371</v>
      </c>
      <c r="I62" s="23" t="s">
        <v>46</v>
      </c>
      <c r="J62" s="8">
        <v>2</v>
      </c>
      <c r="K62" s="12">
        <v>0</v>
      </c>
      <c r="L62" s="8">
        <v>2</v>
      </c>
      <c r="M62" s="8">
        <v>3</v>
      </c>
    </row>
    <row r="63" spans="1:13" ht="23.25" thickBot="1" x14ac:dyDescent="0.3">
      <c r="A63" s="1" t="s">
        <v>194</v>
      </c>
      <c r="B63" s="3" t="s">
        <v>202</v>
      </c>
      <c r="C63" s="8">
        <v>2</v>
      </c>
      <c r="D63" s="8">
        <v>0</v>
      </c>
      <c r="E63" s="8">
        <v>2</v>
      </c>
      <c r="F63" s="8">
        <v>2</v>
      </c>
      <c r="G63" s="79"/>
      <c r="H63" s="3" t="s">
        <v>372</v>
      </c>
      <c r="I63" s="23" t="s">
        <v>37</v>
      </c>
      <c r="J63" s="8">
        <v>2</v>
      </c>
      <c r="K63" s="12">
        <v>0</v>
      </c>
      <c r="L63" s="8">
        <v>2</v>
      </c>
      <c r="M63" s="8">
        <v>3</v>
      </c>
    </row>
    <row r="64" spans="1:13" ht="15.75" thickBot="1" x14ac:dyDescent="0.3">
      <c r="A64" s="1" t="s">
        <v>195</v>
      </c>
      <c r="B64" s="3" t="s">
        <v>196</v>
      </c>
      <c r="C64" s="8">
        <v>1</v>
      </c>
      <c r="D64" s="8">
        <v>1</v>
      </c>
      <c r="E64" s="8">
        <v>2</v>
      </c>
      <c r="F64" s="8">
        <v>3</v>
      </c>
      <c r="G64" s="79"/>
      <c r="H64" s="3" t="s">
        <v>373</v>
      </c>
      <c r="I64" s="23" t="s">
        <v>50</v>
      </c>
      <c r="J64" s="8">
        <v>2</v>
      </c>
      <c r="K64" s="12">
        <v>0</v>
      </c>
      <c r="L64" s="8">
        <v>2</v>
      </c>
      <c r="M64" s="8">
        <v>3</v>
      </c>
    </row>
    <row r="65" spans="1:13" ht="23.25" thickBot="1" x14ac:dyDescent="0.3">
      <c r="A65" s="1" t="s">
        <v>197</v>
      </c>
      <c r="B65" s="3" t="s">
        <v>198</v>
      </c>
      <c r="C65" s="8">
        <v>3</v>
      </c>
      <c r="D65" s="8">
        <v>0</v>
      </c>
      <c r="E65" s="8">
        <v>3</v>
      </c>
      <c r="F65" s="8">
        <v>3</v>
      </c>
      <c r="G65" s="79"/>
      <c r="H65" s="3" t="s">
        <v>374</v>
      </c>
      <c r="I65" s="23" t="s">
        <v>38</v>
      </c>
      <c r="J65" s="8">
        <v>2</v>
      </c>
      <c r="K65" s="12">
        <v>0</v>
      </c>
      <c r="L65" s="8">
        <v>2</v>
      </c>
      <c r="M65" s="8">
        <v>3</v>
      </c>
    </row>
    <row r="66" spans="1:13" ht="23.25" thickBot="1" x14ac:dyDescent="0.3">
      <c r="A66" s="1" t="s">
        <v>199</v>
      </c>
      <c r="B66" s="3" t="s">
        <v>200</v>
      </c>
      <c r="C66" s="8">
        <v>3</v>
      </c>
      <c r="D66" s="8">
        <v>0</v>
      </c>
      <c r="E66" s="8">
        <v>3</v>
      </c>
      <c r="F66" s="8">
        <v>3</v>
      </c>
      <c r="G66" s="79"/>
      <c r="H66" s="3" t="s">
        <v>375</v>
      </c>
      <c r="I66" s="23" t="s">
        <v>55</v>
      </c>
      <c r="J66" s="8">
        <v>2</v>
      </c>
      <c r="K66" s="12">
        <v>0</v>
      </c>
      <c r="L66" s="8">
        <v>2</v>
      </c>
      <c r="M66" s="8">
        <v>3</v>
      </c>
    </row>
    <row r="67" spans="1:13" ht="15.75" thickBot="1" x14ac:dyDescent="0.3">
      <c r="A67" s="1" t="s">
        <v>201</v>
      </c>
      <c r="B67" s="3" t="s">
        <v>40</v>
      </c>
      <c r="C67" s="8">
        <v>2</v>
      </c>
      <c r="D67" s="8">
        <v>2</v>
      </c>
      <c r="E67" s="8">
        <v>4</v>
      </c>
      <c r="F67" s="8">
        <v>4</v>
      </c>
      <c r="G67" s="79"/>
      <c r="H67" s="3" t="s">
        <v>376</v>
      </c>
      <c r="I67" s="23" t="s">
        <v>76</v>
      </c>
      <c r="J67" s="8">
        <v>2</v>
      </c>
      <c r="K67" s="12">
        <v>0</v>
      </c>
      <c r="L67" s="8">
        <v>2</v>
      </c>
      <c r="M67" s="8">
        <v>3</v>
      </c>
    </row>
    <row r="68" spans="1:13" ht="15.75" thickBot="1" x14ac:dyDescent="0.3">
      <c r="A68" s="1"/>
      <c r="B68" s="3"/>
      <c r="C68" s="8"/>
      <c r="D68" s="8"/>
      <c r="E68" s="8"/>
      <c r="F68" s="8"/>
      <c r="G68" s="79"/>
      <c r="H68" s="98" t="s">
        <v>379</v>
      </c>
      <c r="I68" s="99"/>
      <c r="J68" s="99"/>
      <c r="K68" s="99"/>
      <c r="L68" s="99"/>
      <c r="M68" s="99"/>
    </row>
    <row r="69" spans="1:13" ht="15.75" thickBot="1" x14ac:dyDescent="0.3">
      <c r="A69" s="100"/>
      <c r="B69" s="101"/>
      <c r="C69" s="101"/>
      <c r="D69" s="101"/>
      <c r="E69" s="101"/>
      <c r="F69" s="102"/>
      <c r="G69" s="79"/>
      <c r="H69" s="20" t="s">
        <v>5</v>
      </c>
      <c r="I69" s="22" t="s">
        <v>6</v>
      </c>
      <c r="J69" s="25" t="s">
        <v>7</v>
      </c>
      <c r="K69" s="25" t="s">
        <v>8</v>
      </c>
      <c r="L69" s="20" t="s">
        <v>9</v>
      </c>
      <c r="M69" s="20" t="s">
        <v>10</v>
      </c>
    </row>
    <row r="70" spans="1:13" ht="23.25" thickBot="1" x14ac:dyDescent="0.3">
      <c r="A70" s="103"/>
      <c r="B70" s="104"/>
      <c r="C70" s="104"/>
      <c r="D70" s="104"/>
      <c r="E70" s="104"/>
      <c r="F70" s="105"/>
      <c r="G70" s="79"/>
      <c r="H70" s="3" t="s">
        <v>363</v>
      </c>
      <c r="I70" s="21" t="s">
        <v>57</v>
      </c>
      <c r="J70" s="26">
        <v>2</v>
      </c>
      <c r="K70" s="12">
        <v>0</v>
      </c>
      <c r="L70" s="8">
        <v>2</v>
      </c>
      <c r="M70" s="8">
        <v>3</v>
      </c>
    </row>
    <row r="71" spans="1:13" ht="15.75" thickBot="1" x14ac:dyDescent="0.3">
      <c r="A71" s="103"/>
      <c r="B71" s="104"/>
      <c r="C71" s="104"/>
      <c r="D71" s="104"/>
      <c r="E71" s="104"/>
      <c r="F71" s="105"/>
      <c r="G71" s="79"/>
      <c r="H71" s="3" t="s">
        <v>364</v>
      </c>
      <c r="I71" s="21" t="s">
        <v>58</v>
      </c>
      <c r="J71" s="26">
        <v>2</v>
      </c>
      <c r="K71" s="12">
        <v>0</v>
      </c>
      <c r="L71" s="8">
        <v>2</v>
      </c>
      <c r="M71" s="8">
        <v>3</v>
      </c>
    </row>
    <row r="72" spans="1:13" ht="15.75" thickBot="1" x14ac:dyDescent="0.3">
      <c r="A72" s="103"/>
      <c r="B72" s="104"/>
      <c r="C72" s="104"/>
      <c r="D72" s="104"/>
      <c r="E72" s="104"/>
      <c r="F72" s="105"/>
      <c r="G72" s="79"/>
      <c r="H72" s="3" t="s">
        <v>365</v>
      </c>
      <c r="I72" s="21" t="s">
        <v>59</v>
      </c>
      <c r="J72" s="26">
        <v>2</v>
      </c>
      <c r="K72" s="12">
        <v>0</v>
      </c>
      <c r="L72" s="8">
        <v>2</v>
      </c>
      <c r="M72" s="8">
        <v>3</v>
      </c>
    </row>
    <row r="73" spans="1:13" ht="15.75" thickBot="1" x14ac:dyDescent="0.3">
      <c r="A73" s="103"/>
      <c r="B73" s="104"/>
      <c r="C73" s="104"/>
      <c r="D73" s="104"/>
      <c r="E73" s="104"/>
      <c r="F73" s="105"/>
      <c r="G73" s="79"/>
      <c r="H73" s="3" t="s">
        <v>366</v>
      </c>
      <c r="I73" s="21" t="s">
        <v>60</v>
      </c>
      <c r="J73" s="26">
        <v>2</v>
      </c>
      <c r="K73" s="12">
        <v>0</v>
      </c>
      <c r="L73" s="8">
        <v>2</v>
      </c>
      <c r="M73" s="8">
        <v>3</v>
      </c>
    </row>
    <row r="74" spans="1:13" ht="15.75" thickBot="1" x14ac:dyDescent="0.3">
      <c r="A74" s="106"/>
      <c r="B74" s="107"/>
      <c r="C74" s="107"/>
      <c r="D74" s="107"/>
      <c r="E74" s="107"/>
      <c r="F74" s="108"/>
      <c r="G74" s="81"/>
      <c r="H74" s="3" t="s">
        <v>367</v>
      </c>
      <c r="I74" s="21" t="s">
        <v>77</v>
      </c>
      <c r="J74" s="26">
        <v>2</v>
      </c>
      <c r="K74" s="12">
        <v>0</v>
      </c>
      <c r="L74" s="8">
        <v>2</v>
      </c>
      <c r="M74" s="8">
        <v>3</v>
      </c>
    </row>
  </sheetData>
  <mergeCells count="32">
    <mergeCell ref="A44:M44"/>
    <mergeCell ref="H45:M45"/>
    <mergeCell ref="A69:F74"/>
    <mergeCell ref="G45:G74"/>
    <mergeCell ref="H58:M59"/>
    <mergeCell ref="H60:M60"/>
    <mergeCell ref="H68:M68"/>
    <mergeCell ref="A60:F60"/>
    <mergeCell ref="A45:F45"/>
    <mergeCell ref="A37:B37"/>
    <mergeCell ref="H37:I37"/>
    <mergeCell ref="A40:D40"/>
    <mergeCell ref="H40:M40"/>
    <mergeCell ref="A41:D41"/>
    <mergeCell ref="H41:L41"/>
    <mergeCell ref="A19:B19"/>
    <mergeCell ref="H19:I19"/>
    <mergeCell ref="A22:M22"/>
    <mergeCell ref="A23:F23"/>
    <mergeCell ref="G23:G36"/>
    <mergeCell ref="H23:M23"/>
    <mergeCell ref="A36:F36"/>
    <mergeCell ref="H36:M36"/>
    <mergeCell ref="A1:M1"/>
    <mergeCell ref="A2:M2"/>
    <mergeCell ref="A3:M3"/>
    <mergeCell ref="A4:M4"/>
    <mergeCell ref="A5:F5"/>
    <mergeCell ref="G5:G18"/>
    <mergeCell ref="H5:M5"/>
    <mergeCell ref="A18:F18"/>
    <mergeCell ref="H18:M18"/>
  </mergeCells>
  <pageMargins left="0.7" right="0.7" top="0.75" bottom="0.75" header="0.3" footer="0.3"/>
  <pageSetup paperSize="9" scale="5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zoomScale="85" zoomScaleNormal="85" workbookViewId="0">
      <selection activeCell="R12" sqref="R12"/>
    </sheetView>
  </sheetViews>
  <sheetFormatPr defaultRowHeight="15" x14ac:dyDescent="0.25"/>
  <cols>
    <col min="1" max="1" width="11.7109375" customWidth="1"/>
    <col min="2" max="2" width="16.85546875" customWidth="1"/>
    <col min="7" max="7" width="3.5703125" customWidth="1"/>
    <col min="8" max="8" width="12.7109375" customWidth="1"/>
    <col min="9" max="9" width="16.140625" customWidth="1"/>
  </cols>
  <sheetData>
    <row r="1" spans="1:13" ht="15" customHeight="1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3" ht="15.75" thickBot="1" x14ac:dyDescent="0.3">
      <c r="A2" s="55" t="s">
        <v>267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</row>
    <row r="3" spans="1:13" ht="15.75" thickBo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thickBot="1" x14ac:dyDescent="0.3">
      <c r="A4" s="85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</row>
    <row r="5" spans="1:13" ht="15.75" thickBot="1" x14ac:dyDescent="0.3">
      <c r="A5" s="88" t="s">
        <v>3</v>
      </c>
      <c r="B5" s="89"/>
      <c r="C5" s="89"/>
      <c r="D5" s="89"/>
      <c r="E5" s="89"/>
      <c r="F5" s="90"/>
      <c r="G5" s="62"/>
      <c r="H5" s="88" t="s">
        <v>4</v>
      </c>
      <c r="I5" s="89"/>
      <c r="J5" s="89"/>
      <c r="K5" s="89"/>
      <c r="L5" s="89"/>
      <c r="M5" s="90"/>
    </row>
    <row r="6" spans="1:13" ht="15.75" thickBot="1" x14ac:dyDescent="0.3">
      <c r="A6" s="6" t="s">
        <v>5</v>
      </c>
      <c r="B6" s="7" t="s">
        <v>6</v>
      </c>
      <c r="C6" s="20" t="s">
        <v>7</v>
      </c>
      <c r="D6" s="20" t="s">
        <v>8</v>
      </c>
      <c r="E6" s="20" t="s">
        <v>9</v>
      </c>
      <c r="F6" s="20" t="s">
        <v>10</v>
      </c>
      <c r="G6" s="63"/>
      <c r="H6" s="7" t="s">
        <v>5</v>
      </c>
      <c r="I6" s="7" t="s">
        <v>6</v>
      </c>
      <c r="J6" s="20" t="s">
        <v>7</v>
      </c>
      <c r="K6" s="20" t="s">
        <v>8</v>
      </c>
      <c r="L6" s="20" t="s">
        <v>9</v>
      </c>
      <c r="M6" s="20" t="s">
        <v>10</v>
      </c>
    </row>
    <row r="7" spans="1:13" ht="23.25" thickBot="1" x14ac:dyDescent="0.3">
      <c r="A7" s="41" t="s">
        <v>271</v>
      </c>
      <c r="B7" s="3" t="s">
        <v>68</v>
      </c>
      <c r="C7" s="8">
        <v>2</v>
      </c>
      <c r="D7" s="8">
        <v>0</v>
      </c>
      <c r="E7" s="8">
        <v>2</v>
      </c>
      <c r="F7" s="8">
        <v>2</v>
      </c>
      <c r="G7" s="63"/>
      <c r="H7" s="42" t="s">
        <v>282</v>
      </c>
      <c r="I7" s="3" t="s">
        <v>69</v>
      </c>
      <c r="J7" s="8">
        <v>2</v>
      </c>
      <c r="K7" s="8">
        <v>0</v>
      </c>
      <c r="L7" s="8">
        <v>2</v>
      </c>
      <c r="M7" s="8">
        <v>2</v>
      </c>
    </row>
    <row r="8" spans="1:13" ht="15.75" thickBot="1" x14ac:dyDescent="0.3">
      <c r="A8" s="41" t="s">
        <v>272</v>
      </c>
      <c r="B8" s="3" t="s">
        <v>66</v>
      </c>
      <c r="C8" s="8">
        <v>2</v>
      </c>
      <c r="D8" s="8">
        <v>0</v>
      </c>
      <c r="E8" s="8">
        <v>2</v>
      </c>
      <c r="F8" s="8">
        <v>2</v>
      </c>
      <c r="G8" s="63"/>
      <c r="H8" s="42" t="s">
        <v>283</v>
      </c>
      <c r="I8" s="3" t="s">
        <v>67</v>
      </c>
      <c r="J8" s="8">
        <v>2</v>
      </c>
      <c r="K8" s="8">
        <v>0</v>
      </c>
      <c r="L8" s="8">
        <v>2</v>
      </c>
      <c r="M8" s="8">
        <v>2</v>
      </c>
    </row>
    <row r="9" spans="1:13" ht="15.75" thickBot="1" x14ac:dyDescent="0.3">
      <c r="A9" s="41" t="s">
        <v>273</v>
      </c>
      <c r="B9" s="3" t="s">
        <v>70</v>
      </c>
      <c r="C9" s="8">
        <v>2</v>
      </c>
      <c r="D9" s="8">
        <v>0</v>
      </c>
      <c r="E9" s="8">
        <v>2</v>
      </c>
      <c r="F9" s="8">
        <v>2</v>
      </c>
      <c r="G9" s="63"/>
      <c r="H9" s="42" t="s">
        <v>284</v>
      </c>
      <c r="I9" s="3" t="s">
        <v>71</v>
      </c>
      <c r="J9" s="8">
        <v>2</v>
      </c>
      <c r="K9" s="8">
        <v>0</v>
      </c>
      <c r="L9" s="8">
        <v>2</v>
      </c>
      <c r="M9" s="8">
        <v>2</v>
      </c>
    </row>
    <row r="10" spans="1:13" ht="23.25" thickBot="1" x14ac:dyDescent="0.3">
      <c r="A10" s="41" t="s">
        <v>330</v>
      </c>
      <c r="B10" s="3" t="s">
        <v>207</v>
      </c>
      <c r="C10" s="8">
        <v>2</v>
      </c>
      <c r="D10" s="8">
        <v>0</v>
      </c>
      <c r="E10" s="8">
        <v>2</v>
      </c>
      <c r="F10" s="8">
        <v>2</v>
      </c>
      <c r="G10" s="63"/>
      <c r="H10" s="42" t="s">
        <v>339</v>
      </c>
      <c r="I10" s="3" t="s">
        <v>210</v>
      </c>
      <c r="J10" s="8">
        <v>2</v>
      </c>
      <c r="K10" s="8">
        <v>0</v>
      </c>
      <c r="L10" s="8">
        <v>2</v>
      </c>
      <c r="M10" s="8">
        <v>3</v>
      </c>
    </row>
    <row r="11" spans="1:13" ht="15.75" thickBot="1" x14ac:dyDescent="0.3">
      <c r="A11" s="41" t="s">
        <v>331</v>
      </c>
      <c r="B11" s="3" t="s">
        <v>214</v>
      </c>
      <c r="C11" s="8">
        <v>2</v>
      </c>
      <c r="D11" s="8">
        <v>0</v>
      </c>
      <c r="E11" s="8">
        <v>2</v>
      </c>
      <c r="F11" s="8">
        <v>2</v>
      </c>
      <c r="G11" s="63"/>
      <c r="H11" s="42" t="s">
        <v>340</v>
      </c>
      <c r="I11" s="3" t="s">
        <v>208</v>
      </c>
      <c r="J11" s="8">
        <v>2</v>
      </c>
      <c r="K11" s="8">
        <v>1</v>
      </c>
      <c r="L11" s="8">
        <v>3</v>
      </c>
      <c r="M11" s="8">
        <v>4</v>
      </c>
    </row>
    <row r="12" spans="1:13" ht="45.75" thickBot="1" x14ac:dyDescent="0.3">
      <c r="A12" s="41" t="s">
        <v>332</v>
      </c>
      <c r="B12" s="3" t="s">
        <v>215</v>
      </c>
      <c r="C12" s="8">
        <v>2</v>
      </c>
      <c r="D12" s="8">
        <v>0</v>
      </c>
      <c r="E12" s="8">
        <v>2</v>
      </c>
      <c r="F12" s="8">
        <v>2</v>
      </c>
      <c r="G12" s="63"/>
      <c r="H12" s="42" t="s">
        <v>341</v>
      </c>
      <c r="I12" s="3" t="s">
        <v>212</v>
      </c>
      <c r="J12" s="8">
        <v>3</v>
      </c>
      <c r="K12" s="8">
        <v>0</v>
      </c>
      <c r="L12" s="8">
        <v>3</v>
      </c>
      <c r="M12" s="8">
        <v>4</v>
      </c>
    </row>
    <row r="13" spans="1:13" ht="15.75" thickBot="1" x14ac:dyDescent="0.3">
      <c r="A13" s="41" t="s">
        <v>333</v>
      </c>
      <c r="B13" s="3" t="s">
        <v>218</v>
      </c>
      <c r="C13" s="8" t="s">
        <v>219</v>
      </c>
      <c r="D13" s="8">
        <v>0</v>
      </c>
      <c r="E13" s="8">
        <v>2</v>
      </c>
      <c r="F13" s="8">
        <v>2</v>
      </c>
      <c r="G13" s="63"/>
      <c r="H13" s="42" t="s">
        <v>342</v>
      </c>
      <c r="I13" s="3" t="s">
        <v>137</v>
      </c>
      <c r="J13" s="8"/>
      <c r="K13" s="8"/>
      <c r="L13" s="8"/>
      <c r="M13" s="8">
        <v>13</v>
      </c>
    </row>
    <row r="14" spans="1:13" ht="23.25" thickBot="1" x14ac:dyDescent="0.3">
      <c r="A14" s="41" t="s">
        <v>334</v>
      </c>
      <c r="B14" s="3" t="s">
        <v>217</v>
      </c>
      <c r="C14" s="8">
        <v>2</v>
      </c>
      <c r="D14" s="8">
        <v>0</v>
      </c>
      <c r="E14" s="8">
        <v>2</v>
      </c>
      <c r="F14" s="8">
        <v>2</v>
      </c>
      <c r="G14" s="63"/>
      <c r="H14" s="42"/>
      <c r="I14" s="3"/>
      <c r="J14" s="27"/>
      <c r="K14" s="27"/>
      <c r="L14" s="27"/>
      <c r="M14" s="27"/>
    </row>
    <row r="15" spans="1:13" ht="15.75" thickBot="1" x14ac:dyDescent="0.3">
      <c r="A15" s="41" t="s">
        <v>335</v>
      </c>
      <c r="B15" s="3" t="s">
        <v>213</v>
      </c>
      <c r="C15" s="8">
        <v>1</v>
      </c>
      <c r="D15" s="8">
        <v>1</v>
      </c>
      <c r="E15" s="8">
        <v>2</v>
      </c>
      <c r="F15" s="8">
        <v>3</v>
      </c>
      <c r="G15" s="63"/>
      <c r="H15" s="42"/>
      <c r="I15" s="3"/>
      <c r="J15" s="3"/>
      <c r="K15" s="3"/>
      <c r="L15" s="3"/>
      <c r="M15" s="3"/>
    </row>
    <row r="16" spans="1:13" ht="15.75" thickBot="1" x14ac:dyDescent="0.3">
      <c r="A16" s="41" t="s">
        <v>336</v>
      </c>
      <c r="B16" s="3" t="s">
        <v>216</v>
      </c>
      <c r="C16" s="8">
        <v>1</v>
      </c>
      <c r="D16" s="8">
        <v>1</v>
      </c>
      <c r="E16" s="8">
        <v>2</v>
      </c>
      <c r="F16" s="8">
        <v>3</v>
      </c>
      <c r="G16" s="63"/>
      <c r="H16" s="3"/>
      <c r="I16" s="3"/>
      <c r="J16" s="8"/>
      <c r="K16" s="8"/>
      <c r="L16" s="8"/>
      <c r="M16" s="8"/>
    </row>
    <row r="17" spans="1:13" ht="23.25" thickBot="1" x14ac:dyDescent="0.3">
      <c r="A17" s="41" t="s">
        <v>337</v>
      </c>
      <c r="B17" s="3" t="s">
        <v>209</v>
      </c>
      <c r="C17" s="8">
        <v>1</v>
      </c>
      <c r="D17" s="8">
        <v>2</v>
      </c>
      <c r="E17" s="8">
        <v>3</v>
      </c>
      <c r="F17" s="8">
        <v>4</v>
      </c>
      <c r="G17" s="63"/>
      <c r="H17" s="3"/>
      <c r="I17" s="3"/>
      <c r="J17" s="8"/>
      <c r="K17" s="8"/>
      <c r="L17" s="8"/>
      <c r="M17" s="8"/>
    </row>
    <row r="18" spans="1:13" ht="15.75" thickBot="1" x14ac:dyDescent="0.3">
      <c r="A18" s="41" t="s">
        <v>338</v>
      </c>
      <c r="B18" s="3" t="s">
        <v>211</v>
      </c>
      <c r="C18" s="8">
        <v>2</v>
      </c>
      <c r="D18" s="8">
        <v>1</v>
      </c>
      <c r="E18" s="8">
        <v>3</v>
      </c>
      <c r="F18" s="8">
        <v>4</v>
      </c>
      <c r="G18" s="63"/>
      <c r="H18" s="3"/>
      <c r="I18" s="3"/>
      <c r="J18" s="3"/>
      <c r="K18" s="3"/>
      <c r="L18" s="3"/>
      <c r="M18" s="3"/>
    </row>
    <row r="19" spans="1:13" ht="24" customHeight="1" thickBot="1" x14ac:dyDescent="0.3">
      <c r="A19" s="91" t="s">
        <v>17</v>
      </c>
      <c r="B19" s="92"/>
      <c r="C19" s="17">
        <f t="shared" ref="C19:E19" si="0">SUM(C7:C18)</f>
        <v>19</v>
      </c>
      <c r="D19" s="17">
        <f t="shared" si="0"/>
        <v>5</v>
      </c>
      <c r="E19" s="17">
        <f t="shared" si="0"/>
        <v>26</v>
      </c>
      <c r="F19" s="30">
        <f>SUM(F7:F18)</f>
        <v>30</v>
      </c>
      <c r="G19" s="3"/>
      <c r="H19" s="91" t="s">
        <v>18</v>
      </c>
      <c r="I19" s="92"/>
      <c r="J19" s="3"/>
      <c r="K19" s="3"/>
      <c r="L19" s="3"/>
      <c r="M19" s="11">
        <f>SUM(M7:M18)</f>
        <v>30</v>
      </c>
    </row>
    <row r="21" spans="1:13" ht="15.75" thickBot="1" x14ac:dyDescent="0.3"/>
    <row r="22" spans="1:13" ht="15.75" thickBot="1" x14ac:dyDescent="0.3">
      <c r="A22" s="85" t="s">
        <v>19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5.75" thickBot="1" x14ac:dyDescent="0.3">
      <c r="A23" s="88" t="s">
        <v>3</v>
      </c>
      <c r="B23" s="89"/>
      <c r="C23" s="89"/>
      <c r="D23" s="89"/>
      <c r="E23" s="89"/>
      <c r="F23" s="90"/>
      <c r="G23" s="62"/>
      <c r="H23" s="88" t="s">
        <v>4</v>
      </c>
      <c r="I23" s="89"/>
      <c r="J23" s="89"/>
      <c r="K23" s="89"/>
      <c r="L23" s="89"/>
      <c r="M23" s="90"/>
    </row>
    <row r="24" spans="1:13" ht="15.75" thickBot="1" x14ac:dyDescent="0.3">
      <c r="A24" s="6" t="s">
        <v>5</v>
      </c>
      <c r="B24" s="7" t="s">
        <v>6</v>
      </c>
      <c r="C24" s="20" t="s">
        <v>7</v>
      </c>
      <c r="D24" s="20" t="s">
        <v>8</v>
      </c>
      <c r="E24" s="20" t="s">
        <v>9</v>
      </c>
      <c r="F24" s="20" t="s">
        <v>10</v>
      </c>
      <c r="G24" s="63"/>
      <c r="H24" s="7" t="s">
        <v>5</v>
      </c>
      <c r="I24" s="7" t="s">
        <v>6</v>
      </c>
      <c r="J24" s="20" t="s">
        <v>7</v>
      </c>
      <c r="K24" s="20" t="s">
        <v>8</v>
      </c>
      <c r="L24" s="20" t="s">
        <v>9</v>
      </c>
      <c r="M24" s="20" t="s">
        <v>10</v>
      </c>
    </row>
    <row r="25" spans="1:13" ht="23.25" thickBot="1" x14ac:dyDescent="0.3">
      <c r="A25" s="41" t="s">
        <v>343</v>
      </c>
      <c r="B25" s="3" t="s">
        <v>220</v>
      </c>
      <c r="C25" s="8">
        <v>2</v>
      </c>
      <c r="D25" s="8">
        <v>0</v>
      </c>
      <c r="E25" s="8">
        <v>2</v>
      </c>
      <c r="F25" s="8">
        <v>3</v>
      </c>
      <c r="G25" s="63"/>
      <c r="H25" s="42" t="s">
        <v>347</v>
      </c>
      <c r="I25" s="3" t="s">
        <v>223</v>
      </c>
      <c r="J25" s="8">
        <v>2</v>
      </c>
      <c r="K25" s="8">
        <v>0</v>
      </c>
      <c r="L25" s="8">
        <v>2</v>
      </c>
      <c r="M25" s="8">
        <v>2</v>
      </c>
    </row>
    <row r="26" spans="1:13" ht="23.25" thickBot="1" x14ac:dyDescent="0.3">
      <c r="A26" s="41" t="s">
        <v>344</v>
      </c>
      <c r="B26" s="3" t="s">
        <v>222</v>
      </c>
      <c r="C26" s="8">
        <v>2</v>
      </c>
      <c r="D26" s="8">
        <v>0</v>
      </c>
      <c r="E26" s="8">
        <v>2</v>
      </c>
      <c r="F26" s="8">
        <v>3</v>
      </c>
      <c r="G26" s="63"/>
      <c r="H26" s="42" t="s">
        <v>348</v>
      </c>
      <c r="I26" s="3" t="s">
        <v>221</v>
      </c>
      <c r="J26" s="8">
        <v>3</v>
      </c>
      <c r="K26" s="8">
        <v>0</v>
      </c>
      <c r="L26" s="8">
        <v>3</v>
      </c>
      <c r="M26" s="8">
        <v>4</v>
      </c>
    </row>
    <row r="27" spans="1:13" ht="15.75" thickBot="1" x14ac:dyDescent="0.3">
      <c r="A27" s="41" t="s">
        <v>345</v>
      </c>
      <c r="B27" s="3" t="s">
        <v>224</v>
      </c>
      <c r="C27" s="8">
        <v>2</v>
      </c>
      <c r="D27" s="8">
        <v>0</v>
      </c>
      <c r="E27" s="8">
        <v>2</v>
      </c>
      <c r="F27" s="8">
        <v>3</v>
      </c>
      <c r="G27" s="63"/>
      <c r="H27" s="42" t="s">
        <v>349</v>
      </c>
      <c r="I27" s="3" t="s">
        <v>225</v>
      </c>
      <c r="J27" s="8">
        <v>3</v>
      </c>
      <c r="K27" s="8">
        <v>0</v>
      </c>
      <c r="L27" s="8">
        <v>3</v>
      </c>
      <c r="M27" s="8">
        <v>4</v>
      </c>
    </row>
    <row r="28" spans="1:13" ht="15.75" thickBot="1" x14ac:dyDescent="0.3">
      <c r="A28" s="41" t="s">
        <v>346</v>
      </c>
      <c r="B28" s="3" t="s">
        <v>135</v>
      </c>
      <c r="C28" s="8"/>
      <c r="D28" s="8"/>
      <c r="E28" s="8"/>
      <c r="F28" s="8">
        <v>18</v>
      </c>
      <c r="G28" s="63"/>
      <c r="H28" s="42" t="s">
        <v>350</v>
      </c>
      <c r="I28" s="3" t="s">
        <v>23</v>
      </c>
      <c r="J28" s="8"/>
      <c r="K28" s="8"/>
      <c r="L28" s="8"/>
      <c r="M28" s="8">
        <v>8</v>
      </c>
    </row>
    <row r="29" spans="1:13" ht="15.75" thickBot="1" x14ac:dyDescent="0.3">
      <c r="A29" s="41" t="s">
        <v>369</v>
      </c>
      <c r="B29" s="3" t="s">
        <v>61</v>
      </c>
      <c r="C29" s="8">
        <v>2</v>
      </c>
      <c r="D29" s="8">
        <v>0</v>
      </c>
      <c r="E29" s="8">
        <v>2</v>
      </c>
      <c r="F29" s="8">
        <v>3</v>
      </c>
      <c r="G29" s="63"/>
      <c r="H29" s="42" t="s">
        <v>351</v>
      </c>
      <c r="I29" s="3" t="s">
        <v>136</v>
      </c>
      <c r="J29" s="8"/>
      <c r="K29" s="8"/>
      <c r="L29" s="8"/>
      <c r="M29" s="8">
        <v>9</v>
      </c>
    </row>
    <row r="30" spans="1:13" ht="23.25" thickBot="1" x14ac:dyDescent="0.3">
      <c r="A30" s="1"/>
      <c r="B30" s="3"/>
      <c r="C30" s="3"/>
      <c r="D30" s="3"/>
      <c r="E30" s="3"/>
      <c r="F30" s="3"/>
      <c r="G30" s="63"/>
      <c r="H30" s="42" t="s">
        <v>352</v>
      </c>
      <c r="I30" s="3" t="s">
        <v>62</v>
      </c>
      <c r="J30" s="8">
        <v>2</v>
      </c>
      <c r="K30" s="8">
        <v>0</v>
      </c>
      <c r="L30" s="8">
        <v>2</v>
      </c>
      <c r="M30" s="8">
        <v>3</v>
      </c>
    </row>
    <row r="31" spans="1:13" ht="15.75" thickBot="1" x14ac:dyDescent="0.3">
      <c r="A31" s="91" t="s">
        <v>17</v>
      </c>
      <c r="B31" s="92"/>
      <c r="C31" s="3"/>
      <c r="D31" s="3"/>
      <c r="E31" s="3"/>
      <c r="F31" s="11">
        <f>SUM(F25:F30)</f>
        <v>30</v>
      </c>
      <c r="G31" s="3"/>
      <c r="H31" s="91" t="s">
        <v>18</v>
      </c>
      <c r="I31" s="92"/>
      <c r="J31" s="3"/>
      <c r="K31" s="3"/>
      <c r="L31" s="3"/>
      <c r="M31" s="17">
        <f>SUM(M25:M30)</f>
        <v>30</v>
      </c>
    </row>
    <row r="32" spans="1:13" ht="15.75" thickBot="1" x14ac:dyDescent="0.3"/>
    <row r="33" spans="1:13" ht="15.75" thickBot="1" x14ac:dyDescent="0.3">
      <c r="A33" s="82" t="s">
        <v>26</v>
      </c>
      <c r="B33" s="83"/>
      <c r="C33" s="83"/>
      <c r="D33" s="83"/>
      <c r="E33" s="13">
        <f>M13+F28+F29+M29+M30</f>
        <v>46</v>
      </c>
      <c r="H33" s="82" t="s">
        <v>24</v>
      </c>
      <c r="I33" s="83"/>
      <c r="J33" s="83"/>
      <c r="K33" s="83"/>
      <c r="L33" s="83"/>
      <c r="M33" s="84"/>
    </row>
    <row r="34" spans="1:13" ht="15.75" thickBot="1" x14ac:dyDescent="0.3">
      <c r="A34" s="82" t="s">
        <v>27</v>
      </c>
      <c r="B34" s="83"/>
      <c r="C34" s="83"/>
      <c r="D34" s="83"/>
      <c r="E34" s="18">
        <f>E33/M34*100</f>
        <v>38.333333333333336</v>
      </c>
      <c r="H34" s="82" t="s">
        <v>25</v>
      </c>
      <c r="I34" s="83"/>
      <c r="J34" s="83"/>
      <c r="K34" s="83"/>
      <c r="L34" s="83"/>
      <c r="M34" s="14">
        <f>F19+M19+F31+M31</f>
        <v>120</v>
      </c>
    </row>
    <row r="36" spans="1:13" ht="15.75" thickBot="1" x14ac:dyDescent="0.3"/>
    <row r="37" spans="1:13" ht="15.75" customHeight="1" thickBot="1" x14ac:dyDescent="0.3">
      <c r="A37" s="73" t="s">
        <v>226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74"/>
    </row>
    <row r="38" spans="1:13" ht="15.75" customHeight="1" thickBot="1" x14ac:dyDescent="0.3">
      <c r="A38" s="110" t="s">
        <v>268</v>
      </c>
      <c r="B38" s="111"/>
      <c r="C38" s="111"/>
      <c r="D38" s="111"/>
      <c r="E38" s="111"/>
      <c r="F38" s="112"/>
      <c r="G38" s="62"/>
      <c r="H38" s="110" t="s">
        <v>269</v>
      </c>
      <c r="I38" s="111"/>
      <c r="J38" s="111"/>
      <c r="K38" s="111"/>
      <c r="L38" s="111"/>
      <c r="M38" s="112"/>
    </row>
    <row r="39" spans="1:13" ht="15.75" thickBot="1" x14ac:dyDescent="0.3">
      <c r="A39" s="15" t="s">
        <v>5</v>
      </c>
      <c r="B39" s="16" t="s">
        <v>6</v>
      </c>
      <c r="C39" s="16" t="s">
        <v>7</v>
      </c>
      <c r="D39" s="16" t="s">
        <v>8</v>
      </c>
      <c r="E39" s="16" t="s">
        <v>9</v>
      </c>
      <c r="F39" s="16" t="s">
        <v>10</v>
      </c>
      <c r="G39" s="63"/>
      <c r="H39" s="16" t="s">
        <v>5</v>
      </c>
      <c r="I39" s="16" t="s">
        <v>6</v>
      </c>
      <c r="J39" s="29" t="s">
        <v>7</v>
      </c>
      <c r="K39" s="16" t="s">
        <v>8</v>
      </c>
      <c r="L39" s="16" t="s">
        <v>9</v>
      </c>
      <c r="M39" s="29" t="s">
        <v>10</v>
      </c>
    </row>
    <row r="40" spans="1:13" ht="15.75" thickBot="1" x14ac:dyDescent="0.3">
      <c r="A40" s="1" t="s">
        <v>227</v>
      </c>
      <c r="B40" s="3" t="s">
        <v>249</v>
      </c>
      <c r="C40" s="32">
        <v>2</v>
      </c>
      <c r="D40" s="26">
        <v>0</v>
      </c>
      <c r="E40" s="8">
        <v>2</v>
      </c>
      <c r="F40" s="12">
        <v>2</v>
      </c>
      <c r="G40" s="63"/>
      <c r="H40" s="3" t="s">
        <v>229</v>
      </c>
      <c r="I40" s="3" t="s">
        <v>264</v>
      </c>
      <c r="J40" s="8">
        <v>2</v>
      </c>
      <c r="K40" s="8">
        <v>0</v>
      </c>
      <c r="L40" s="8">
        <v>2</v>
      </c>
      <c r="M40" s="8">
        <v>2</v>
      </c>
    </row>
    <row r="41" spans="1:13" ht="23.25" thickBot="1" x14ac:dyDescent="0.3">
      <c r="A41" s="1" t="s">
        <v>230</v>
      </c>
      <c r="B41" s="3" t="s">
        <v>266</v>
      </c>
      <c r="C41" s="8">
        <v>1</v>
      </c>
      <c r="D41" s="8">
        <v>1</v>
      </c>
      <c r="E41" s="8">
        <v>2</v>
      </c>
      <c r="F41" s="8">
        <v>2</v>
      </c>
      <c r="G41" s="63"/>
      <c r="H41" s="3" t="s">
        <v>232</v>
      </c>
      <c r="I41" s="3" t="s">
        <v>245</v>
      </c>
      <c r="J41" s="32">
        <v>2</v>
      </c>
      <c r="K41" s="26">
        <v>0</v>
      </c>
      <c r="L41" s="8">
        <v>2</v>
      </c>
      <c r="M41" s="12">
        <v>2</v>
      </c>
    </row>
    <row r="42" spans="1:13" ht="34.5" thickBot="1" x14ac:dyDescent="0.3">
      <c r="A42" s="1" t="s">
        <v>234</v>
      </c>
      <c r="B42" s="3" t="s">
        <v>239</v>
      </c>
      <c r="C42" s="8">
        <v>2</v>
      </c>
      <c r="D42" s="8">
        <v>0</v>
      </c>
      <c r="E42" s="8">
        <v>2</v>
      </c>
      <c r="F42" s="8">
        <v>2</v>
      </c>
      <c r="G42" s="63"/>
      <c r="H42" s="3" t="s">
        <v>236</v>
      </c>
      <c r="I42" s="3" t="s">
        <v>265</v>
      </c>
      <c r="J42" s="8">
        <v>2</v>
      </c>
      <c r="K42" s="8">
        <v>0</v>
      </c>
      <c r="L42" s="8">
        <v>2</v>
      </c>
      <c r="M42" s="8">
        <v>3</v>
      </c>
    </row>
    <row r="43" spans="1:13" ht="34.5" thickBot="1" x14ac:dyDescent="0.3">
      <c r="A43" s="1" t="s">
        <v>238</v>
      </c>
      <c r="B43" s="3" t="s">
        <v>253</v>
      </c>
      <c r="C43" s="32">
        <v>2</v>
      </c>
      <c r="D43" s="26">
        <v>0</v>
      </c>
      <c r="E43" s="8">
        <v>2</v>
      </c>
      <c r="F43" s="12">
        <v>3</v>
      </c>
      <c r="G43" s="63"/>
      <c r="H43" s="3" t="s">
        <v>240</v>
      </c>
      <c r="I43" s="3" t="s">
        <v>251</v>
      </c>
      <c r="J43" s="32">
        <v>1</v>
      </c>
      <c r="K43" s="26">
        <v>1</v>
      </c>
      <c r="L43" s="8">
        <v>2</v>
      </c>
      <c r="M43" s="12">
        <v>3</v>
      </c>
    </row>
    <row r="44" spans="1:13" ht="15.75" thickBot="1" x14ac:dyDescent="0.3">
      <c r="A44" s="1" t="s">
        <v>242</v>
      </c>
      <c r="B44" s="3" t="s">
        <v>228</v>
      </c>
      <c r="C44" s="31">
        <v>1</v>
      </c>
      <c r="D44" s="31">
        <v>1</v>
      </c>
      <c r="E44" s="31">
        <v>2</v>
      </c>
      <c r="F44" s="31">
        <v>3</v>
      </c>
      <c r="G44" s="63"/>
      <c r="H44" s="3" t="s">
        <v>244</v>
      </c>
      <c r="I44" s="3" t="s">
        <v>40</v>
      </c>
      <c r="J44" s="32">
        <v>2</v>
      </c>
      <c r="K44" s="12">
        <v>2</v>
      </c>
      <c r="L44" s="33">
        <v>4</v>
      </c>
      <c r="M44" s="12">
        <v>4</v>
      </c>
    </row>
    <row r="45" spans="1:13" ht="23.25" thickBot="1" x14ac:dyDescent="0.3">
      <c r="A45" s="1" t="s">
        <v>377</v>
      </c>
      <c r="B45" s="3" t="s">
        <v>427</v>
      </c>
      <c r="C45" s="8">
        <v>2</v>
      </c>
      <c r="D45" s="8">
        <v>0</v>
      </c>
      <c r="E45" s="8">
        <v>2</v>
      </c>
      <c r="F45" s="8">
        <v>3</v>
      </c>
      <c r="G45" s="63"/>
      <c r="H45" s="3" t="s">
        <v>246</v>
      </c>
      <c r="I45" s="3" t="s">
        <v>247</v>
      </c>
      <c r="J45" s="32">
        <v>2</v>
      </c>
      <c r="K45" s="26">
        <v>1</v>
      </c>
      <c r="L45" s="8">
        <v>3</v>
      </c>
      <c r="M45" s="12">
        <v>4</v>
      </c>
    </row>
    <row r="46" spans="1:13" ht="23.25" thickBot="1" x14ac:dyDescent="0.3">
      <c r="A46" s="1" t="s">
        <v>378</v>
      </c>
      <c r="B46" s="3" t="s">
        <v>243</v>
      </c>
      <c r="C46" s="8">
        <v>2</v>
      </c>
      <c r="D46" s="8">
        <v>1</v>
      </c>
      <c r="E46" s="8">
        <v>3</v>
      </c>
      <c r="F46" s="8">
        <v>4</v>
      </c>
      <c r="G46" s="63"/>
      <c r="H46" s="3" t="s">
        <v>248</v>
      </c>
      <c r="I46" s="3" t="s">
        <v>241</v>
      </c>
      <c r="J46" s="32">
        <v>3</v>
      </c>
      <c r="K46" s="26">
        <v>0</v>
      </c>
      <c r="L46" s="8">
        <v>3</v>
      </c>
      <c r="M46" s="12">
        <v>4</v>
      </c>
    </row>
    <row r="47" spans="1:13" ht="23.25" thickBot="1" x14ac:dyDescent="0.3">
      <c r="A47" s="1" t="s">
        <v>425</v>
      </c>
      <c r="B47" s="3" t="s">
        <v>231</v>
      </c>
      <c r="C47" s="8">
        <v>2</v>
      </c>
      <c r="D47" s="8">
        <v>1</v>
      </c>
      <c r="E47" s="8">
        <v>3</v>
      </c>
      <c r="F47" s="8">
        <v>4</v>
      </c>
      <c r="G47" s="63"/>
      <c r="H47" s="3" t="s">
        <v>250</v>
      </c>
      <c r="I47" s="3" t="s">
        <v>233</v>
      </c>
      <c r="J47" s="32">
        <v>2</v>
      </c>
      <c r="K47" s="26">
        <v>2</v>
      </c>
      <c r="L47" s="8">
        <v>4</v>
      </c>
      <c r="M47" s="12">
        <v>5</v>
      </c>
    </row>
    <row r="48" spans="1:13" ht="34.5" thickBot="1" x14ac:dyDescent="0.3">
      <c r="A48" s="1" t="s">
        <v>426</v>
      </c>
      <c r="B48" s="3" t="s">
        <v>235</v>
      </c>
      <c r="C48" s="8">
        <v>2</v>
      </c>
      <c r="D48" s="8">
        <v>1</v>
      </c>
      <c r="E48" s="8">
        <v>3</v>
      </c>
      <c r="F48" s="8">
        <v>4</v>
      </c>
      <c r="G48" s="63"/>
      <c r="H48" s="3" t="s">
        <v>252</v>
      </c>
      <c r="I48" s="3" t="s">
        <v>237</v>
      </c>
      <c r="J48" s="32">
        <v>3</v>
      </c>
      <c r="K48" s="26">
        <v>1</v>
      </c>
      <c r="L48" s="8">
        <v>4</v>
      </c>
      <c r="M48" s="12">
        <v>5</v>
      </c>
    </row>
    <row r="49" spans="1:13" ht="15.75" thickBot="1" x14ac:dyDescent="0.3">
      <c r="A49" s="1"/>
      <c r="B49" s="3"/>
      <c r="C49" s="8"/>
      <c r="D49" s="8"/>
      <c r="E49" s="8"/>
      <c r="F49" s="8"/>
      <c r="G49" s="63"/>
      <c r="H49" s="3"/>
      <c r="I49" s="3"/>
      <c r="J49" s="32"/>
      <c r="K49" s="26"/>
      <c r="L49" s="8"/>
      <c r="M49" s="12"/>
    </row>
    <row r="50" spans="1:13" ht="15.75" thickBot="1" x14ac:dyDescent="0.3">
      <c r="A50" s="1"/>
      <c r="B50" s="3"/>
      <c r="C50" s="8"/>
      <c r="D50" s="8"/>
      <c r="E50" s="8"/>
      <c r="F50" s="8"/>
      <c r="G50" s="63"/>
      <c r="H50" s="3"/>
      <c r="I50" s="3"/>
      <c r="J50" s="32"/>
      <c r="K50" s="26"/>
      <c r="L50" s="8"/>
      <c r="M50" s="12"/>
    </row>
    <row r="51" spans="1:13" ht="15.75" customHeight="1" thickBot="1" x14ac:dyDescent="0.3">
      <c r="A51" s="110" t="s">
        <v>270</v>
      </c>
      <c r="B51" s="111"/>
      <c r="C51" s="111"/>
      <c r="D51" s="111"/>
      <c r="E51" s="111"/>
      <c r="F51" s="112"/>
      <c r="G51" s="63"/>
      <c r="H51" s="110" t="s">
        <v>370</v>
      </c>
      <c r="I51" s="111"/>
      <c r="J51" s="111"/>
      <c r="K51" s="111"/>
      <c r="L51" s="111"/>
      <c r="M51" s="111"/>
    </row>
    <row r="52" spans="1:13" ht="15.75" thickBot="1" x14ac:dyDescent="0.3">
      <c r="A52" s="15" t="s">
        <v>5</v>
      </c>
      <c r="B52" s="16" t="s">
        <v>6</v>
      </c>
      <c r="C52" s="35" t="s">
        <v>7</v>
      </c>
      <c r="D52" s="35" t="s">
        <v>8</v>
      </c>
      <c r="E52" s="35" t="s">
        <v>9</v>
      </c>
      <c r="F52" s="35" t="s">
        <v>10</v>
      </c>
      <c r="G52" s="63"/>
      <c r="H52" s="16" t="s">
        <v>5</v>
      </c>
      <c r="I52" s="16" t="s">
        <v>6</v>
      </c>
      <c r="J52" s="16" t="s">
        <v>7</v>
      </c>
      <c r="K52" s="29" t="s">
        <v>8</v>
      </c>
      <c r="L52" s="34" t="s">
        <v>9</v>
      </c>
      <c r="M52" s="16" t="s">
        <v>10</v>
      </c>
    </row>
    <row r="53" spans="1:13" ht="23.25" thickBot="1" x14ac:dyDescent="0.3">
      <c r="A53" s="1" t="s">
        <v>254</v>
      </c>
      <c r="B53" s="3" t="s">
        <v>257</v>
      </c>
      <c r="C53" s="8">
        <v>2</v>
      </c>
      <c r="D53" s="8">
        <v>0</v>
      </c>
      <c r="E53" s="8">
        <v>2</v>
      </c>
      <c r="F53" s="8">
        <v>3</v>
      </c>
      <c r="G53" s="63"/>
      <c r="H53" s="3" t="s">
        <v>371</v>
      </c>
      <c r="I53" s="3" t="s">
        <v>46</v>
      </c>
      <c r="J53" s="8">
        <v>2</v>
      </c>
      <c r="K53" s="32">
        <v>0</v>
      </c>
      <c r="L53" s="12">
        <v>2</v>
      </c>
      <c r="M53" s="8">
        <v>3</v>
      </c>
    </row>
    <row r="54" spans="1:13" ht="34.5" thickBot="1" x14ac:dyDescent="0.3">
      <c r="A54" s="1" t="s">
        <v>256</v>
      </c>
      <c r="B54" s="3" t="s">
        <v>261</v>
      </c>
      <c r="C54" s="8">
        <v>2</v>
      </c>
      <c r="D54" s="8">
        <v>0</v>
      </c>
      <c r="E54" s="8">
        <v>2</v>
      </c>
      <c r="F54" s="8">
        <v>3</v>
      </c>
      <c r="G54" s="63"/>
      <c r="H54" s="3" t="s">
        <v>372</v>
      </c>
      <c r="I54" s="3" t="s">
        <v>37</v>
      </c>
      <c r="J54" s="8">
        <v>2</v>
      </c>
      <c r="K54" s="32">
        <v>0</v>
      </c>
      <c r="L54" s="12">
        <v>2</v>
      </c>
      <c r="M54" s="8">
        <v>3</v>
      </c>
    </row>
    <row r="55" spans="1:13" ht="23.25" thickBot="1" x14ac:dyDescent="0.3">
      <c r="A55" s="1" t="s">
        <v>258</v>
      </c>
      <c r="B55" s="3" t="s">
        <v>259</v>
      </c>
      <c r="C55" s="8">
        <v>3</v>
      </c>
      <c r="D55" s="8">
        <v>0</v>
      </c>
      <c r="E55" s="8">
        <v>3</v>
      </c>
      <c r="F55" s="8">
        <v>3</v>
      </c>
      <c r="G55" s="63"/>
      <c r="H55" s="3" t="s">
        <v>373</v>
      </c>
      <c r="I55" s="3" t="s">
        <v>50</v>
      </c>
      <c r="J55" s="8">
        <v>2</v>
      </c>
      <c r="K55" s="32">
        <v>0</v>
      </c>
      <c r="L55" s="12">
        <v>2</v>
      </c>
      <c r="M55" s="8">
        <v>3</v>
      </c>
    </row>
    <row r="56" spans="1:13" ht="34.5" thickBot="1" x14ac:dyDescent="0.3">
      <c r="A56" s="1" t="s">
        <v>260</v>
      </c>
      <c r="B56" s="3" t="s">
        <v>263</v>
      </c>
      <c r="C56" s="8">
        <v>3</v>
      </c>
      <c r="D56" s="8">
        <v>0</v>
      </c>
      <c r="E56" s="8">
        <v>3</v>
      </c>
      <c r="F56" s="8">
        <v>3</v>
      </c>
      <c r="G56" s="63"/>
      <c r="H56" s="3" t="s">
        <v>374</v>
      </c>
      <c r="I56" s="3" t="s">
        <v>38</v>
      </c>
      <c r="J56" s="8">
        <v>2</v>
      </c>
      <c r="K56" s="32">
        <v>0</v>
      </c>
      <c r="L56" s="12">
        <v>2</v>
      </c>
      <c r="M56" s="8">
        <v>3</v>
      </c>
    </row>
    <row r="57" spans="1:13" ht="34.5" thickBot="1" x14ac:dyDescent="0.3">
      <c r="A57" s="1" t="s">
        <v>262</v>
      </c>
      <c r="B57" s="3" t="s">
        <v>255</v>
      </c>
      <c r="C57" s="8">
        <v>2</v>
      </c>
      <c r="D57" s="8">
        <v>1</v>
      </c>
      <c r="E57" s="8">
        <v>3</v>
      </c>
      <c r="F57" s="8">
        <v>3</v>
      </c>
      <c r="G57" s="63"/>
      <c r="H57" s="3" t="s">
        <v>375</v>
      </c>
      <c r="I57" s="3" t="s">
        <v>55</v>
      </c>
      <c r="J57" s="8">
        <v>2</v>
      </c>
      <c r="K57" s="32">
        <v>0</v>
      </c>
      <c r="L57" s="12">
        <v>2</v>
      </c>
      <c r="M57" s="8">
        <v>3</v>
      </c>
    </row>
    <row r="58" spans="1:13" ht="15.75" thickBot="1" x14ac:dyDescent="0.3">
      <c r="A58" s="1"/>
      <c r="B58" s="3"/>
      <c r="C58" s="8"/>
      <c r="D58" s="8"/>
      <c r="E58" s="8"/>
      <c r="F58" s="8"/>
      <c r="G58" s="63"/>
      <c r="H58" s="3" t="s">
        <v>376</v>
      </c>
      <c r="I58" s="3" t="s">
        <v>76</v>
      </c>
      <c r="J58" s="8">
        <v>2</v>
      </c>
      <c r="K58" s="32">
        <v>0</v>
      </c>
      <c r="L58" s="12">
        <v>2</v>
      </c>
      <c r="M58" s="8">
        <v>3</v>
      </c>
    </row>
    <row r="59" spans="1:13" ht="15.75" customHeight="1" thickBot="1" x14ac:dyDescent="0.3">
      <c r="A59" s="36"/>
      <c r="B59" s="37"/>
      <c r="C59" s="37"/>
      <c r="D59" s="37"/>
      <c r="E59" s="37"/>
      <c r="F59" s="38"/>
      <c r="G59" s="63"/>
      <c r="H59" s="110" t="s">
        <v>368</v>
      </c>
      <c r="I59" s="111"/>
      <c r="J59" s="111"/>
      <c r="K59" s="111"/>
      <c r="L59" s="111"/>
      <c r="M59" s="111"/>
    </row>
    <row r="60" spans="1:13" ht="15.75" thickBot="1" x14ac:dyDescent="0.3">
      <c r="A60" s="28"/>
      <c r="B60" s="39"/>
      <c r="C60" s="39"/>
      <c r="D60" s="39"/>
      <c r="E60" s="39"/>
      <c r="F60" s="40"/>
      <c r="G60" s="63"/>
      <c r="H60" s="16" t="s">
        <v>5</v>
      </c>
      <c r="I60" s="16" t="s">
        <v>6</v>
      </c>
      <c r="J60" s="16" t="s">
        <v>7</v>
      </c>
      <c r="K60" s="29" t="s">
        <v>8</v>
      </c>
      <c r="L60" s="34" t="s">
        <v>9</v>
      </c>
      <c r="M60" s="16" t="s">
        <v>10</v>
      </c>
    </row>
    <row r="61" spans="1:13" ht="34.5" thickBot="1" x14ac:dyDescent="0.3">
      <c r="A61" s="28"/>
      <c r="B61" s="39"/>
      <c r="C61" s="39"/>
      <c r="D61" s="39"/>
      <c r="E61" s="39"/>
      <c r="F61" s="40"/>
      <c r="G61" s="63"/>
      <c r="H61" s="3" t="s">
        <v>363</v>
      </c>
      <c r="I61" s="3" t="s">
        <v>57</v>
      </c>
      <c r="J61" s="8">
        <v>2</v>
      </c>
      <c r="K61" s="32">
        <v>0</v>
      </c>
      <c r="L61" s="12">
        <v>2</v>
      </c>
      <c r="M61" s="8">
        <v>3</v>
      </c>
    </row>
    <row r="62" spans="1:13" ht="15.75" thickBot="1" x14ac:dyDescent="0.3">
      <c r="A62" s="28"/>
      <c r="B62" s="39"/>
      <c r="C62" s="39"/>
      <c r="D62" s="39"/>
      <c r="E62" s="39"/>
      <c r="F62" s="40"/>
      <c r="G62" s="63"/>
      <c r="H62" s="3" t="s">
        <v>364</v>
      </c>
      <c r="I62" s="3" t="s">
        <v>58</v>
      </c>
      <c r="J62" s="8">
        <v>2</v>
      </c>
      <c r="K62" s="32">
        <v>0</v>
      </c>
      <c r="L62" s="12">
        <v>2</v>
      </c>
      <c r="M62" s="8">
        <v>3</v>
      </c>
    </row>
    <row r="63" spans="1:13" ht="15.75" thickBot="1" x14ac:dyDescent="0.3">
      <c r="A63" s="28"/>
      <c r="B63" s="39"/>
      <c r="C63" s="39"/>
      <c r="D63" s="39"/>
      <c r="E63" s="39"/>
      <c r="F63" s="40"/>
      <c r="G63" s="63"/>
      <c r="H63" s="3" t="s">
        <v>365</v>
      </c>
      <c r="I63" s="3" t="s">
        <v>59</v>
      </c>
      <c r="J63" s="8">
        <v>2</v>
      </c>
      <c r="K63" s="32">
        <v>0</v>
      </c>
      <c r="L63" s="12">
        <v>2</v>
      </c>
      <c r="M63" s="8">
        <v>3</v>
      </c>
    </row>
    <row r="64" spans="1:13" ht="15.75" thickBot="1" x14ac:dyDescent="0.3">
      <c r="A64" s="28"/>
      <c r="B64" s="39"/>
      <c r="C64" s="39"/>
      <c r="D64" s="39"/>
      <c r="E64" s="39"/>
      <c r="F64" s="40"/>
      <c r="G64" s="63"/>
      <c r="H64" s="3" t="s">
        <v>366</v>
      </c>
      <c r="I64" s="3" t="s">
        <v>60</v>
      </c>
      <c r="J64" s="8">
        <v>2</v>
      </c>
      <c r="K64" s="32">
        <v>0</v>
      </c>
      <c r="L64" s="12">
        <v>2</v>
      </c>
      <c r="M64" s="8">
        <v>3</v>
      </c>
    </row>
    <row r="65" spans="1:13" ht="15.75" thickBot="1" x14ac:dyDescent="0.3">
      <c r="A65" s="4"/>
      <c r="B65" s="19"/>
      <c r="C65" s="19"/>
      <c r="D65" s="19"/>
      <c r="E65" s="19"/>
      <c r="F65" s="3"/>
      <c r="G65" s="64"/>
      <c r="H65" s="3" t="s">
        <v>367</v>
      </c>
      <c r="I65" s="3" t="s">
        <v>77</v>
      </c>
      <c r="J65" s="8">
        <v>2</v>
      </c>
      <c r="K65" s="32">
        <v>0</v>
      </c>
      <c r="L65" s="12">
        <v>2</v>
      </c>
      <c r="M65" s="8">
        <v>3</v>
      </c>
    </row>
  </sheetData>
  <mergeCells count="26">
    <mergeCell ref="H38:M38"/>
    <mergeCell ref="A37:M37"/>
    <mergeCell ref="H51:M51"/>
    <mergeCell ref="H59:M59"/>
    <mergeCell ref="A51:F51"/>
    <mergeCell ref="A38:F38"/>
    <mergeCell ref="G38:G65"/>
    <mergeCell ref="A31:B31"/>
    <mergeCell ref="H31:I31"/>
    <mergeCell ref="A33:D33"/>
    <mergeCell ref="H33:M33"/>
    <mergeCell ref="A34:D34"/>
    <mergeCell ref="H34:L34"/>
    <mergeCell ref="A19:B19"/>
    <mergeCell ref="H19:I19"/>
    <mergeCell ref="A22:M22"/>
    <mergeCell ref="A23:F23"/>
    <mergeCell ref="G23:G30"/>
    <mergeCell ref="H23:M23"/>
    <mergeCell ref="A1:M1"/>
    <mergeCell ref="A2:M2"/>
    <mergeCell ref="A3:M3"/>
    <mergeCell ref="A4:M4"/>
    <mergeCell ref="A5:F5"/>
    <mergeCell ref="G5:G18"/>
    <mergeCell ref="H5:M5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MİMARİ RESTORASYON PROGRAMI</vt:lpstr>
      <vt:lpstr>MİMARİ DEKORATİF PROGRAMI</vt:lpstr>
      <vt:lpstr>BİLGİ YÖNETİMİ PROGRAMI</vt:lpstr>
      <vt:lpstr>LABORANT VE VE VETERİNER SAĞLIK</vt:lpstr>
    </vt:vector>
  </TitlesOfParts>
  <Company>-=[By NeC]=-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</dc:creator>
  <cp:lastModifiedBy>OgrIsleri</cp:lastModifiedBy>
  <cp:lastPrinted>2016-06-21T15:01:26Z</cp:lastPrinted>
  <dcterms:created xsi:type="dcterms:W3CDTF">2016-06-14T10:26:32Z</dcterms:created>
  <dcterms:modified xsi:type="dcterms:W3CDTF">2016-08-02T07:21:59Z</dcterms:modified>
</cp:coreProperties>
</file>